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Brett\Dropbox\Hire A Mover\Templates\"/>
    </mc:Choice>
  </mc:AlternateContent>
  <bookViews>
    <workbookView xWindow="0" yWindow="0" windowWidth="23040" windowHeight="9405"/>
  </bookViews>
  <sheets>
    <sheet name="Sheet1" sheetId="1" r:id="rId1"/>
    <sheet name="Sheet2" sheetId="2" r:id="rId2"/>
    <sheet name="Sheet3" sheetId="3" r:id="rId3"/>
  </sheets>
  <calcPr calcId="152511"/>
</workbook>
</file>

<file path=xl/calcChain.xml><?xml version="1.0" encoding="utf-8"?>
<calcChain xmlns="http://schemas.openxmlformats.org/spreadsheetml/2006/main">
  <c r="G35" i="1" l="1"/>
  <c r="G36" i="1"/>
  <c r="G37" i="1"/>
  <c r="G38" i="1"/>
  <c r="G39" i="1"/>
  <c r="G40" i="1"/>
  <c r="G41" i="1"/>
  <c r="G42" i="1"/>
  <c r="G34" i="1"/>
  <c r="O20" i="1" l="1"/>
  <c r="S41" i="1" l="1"/>
  <c r="S42" i="1" l="1"/>
  <c r="S36" i="1"/>
  <c r="S37" i="1"/>
  <c r="S38" i="1"/>
  <c r="S39" i="1"/>
  <c r="S35" i="1"/>
  <c r="S4" i="1"/>
  <c r="S5" i="1"/>
  <c r="S6" i="1"/>
  <c r="S7" i="1"/>
  <c r="S8" i="1"/>
  <c r="S9" i="1"/>
  <c r="S10" i="1"/>
  <c r="S11" i="1"/>
  <c r="S12" i="1"/>
  <c r="S13" i="1"/>
  <c r="S14" i="1"/>
  <c r="S15" i="1"/>
  <c r="S16" i="1"/>
  <c r="S17" i="1"/>
  <c r="S18" i="1"/>
  <c r="S19" i="1"/>
  <c r="S20" i="1"/>
  <c r="S21" i="1"/>
  <c r="S22" i="1"/>
  <c r="S23" i="1"/>
  <c r="S24" i="1"/>
  <c r="S25" i="1"/>
  <c r="S26" i="1"/>
  <c r="S27" i="1"/>
  <c r="S28" i="1"/>
  <c r="S3" i="1"/>
  <c r="O29" i="1"/>
  <c r="O30" i="1"/>
  <c r="O31" i="1"/>
  <c r="O32" i="1"/>
  <c r="O33" i="1"/>
  <c r="O34" i="1"/>
  <c r="O35" i="1"/>
  <c r="O36" i="1"/>
  <c r="O37" i="1"/>
  <c r="O38" i="1"/>
  <c r="O39" i="1"/>
  <c r="O28" i="1"/>
  <c r="K35" i="1"/>
  <c r="K36" i="1"/>
  <c r="K37" i="1"/>
  <c r="K38" i="1"/>
  <c r="K39" i="1"/>
  <c r="K34" i="1"/>
  <c r="O14" i="1"/>
  <c r="O15" i="1"/>
  <c r="O16" i="1"/>
  <c r="O17" i="1"/>
  <c r="O18" i="1"/>
  <c r="O19" i="1"/>
  <c r="O21" i="1"/>
  <c r="O22" i="1"/>
  <c r="O23" i="1"/>
  <c r="O13" i="1"/>
  <c r="O4" i="1"/>
  <c r="O5" i="1"/>
  <c r="O6" i="1"/>
  <c r="O7" i="1"/>
  <c r="O8" i="1"/>
  <c r="O3" i="1"/>
  <c r="K4" i="1"/>
  <c r="K5" i="1"/>
  <c r="K6" i="1"/>
  <c r="K7" i="1"/>
  <c r="K8" i="1"/>
  <c r="K9" i="1"/>
  <c r="K10" i="1"/>
  <c r="K11" i="1"/>
  <c r="K12" i="1"/>
  <c r="K13" i="1"/>
  <c r="K14" i="1"/>
  <c r="K15" i="1"/>
  <c r="K16" i="1"/>
  <c r="K17" i="1"/>
  <c r="K18" i="1"/>
  <c r="K19" i="1"/>
  <c r="K20" i="1"/>
  <c r="K21" i="1"/>
  <c r="K22" i="1"/>
  <c r="K23" i="1"/>
  <c r="K24" i="1"/>
  <c r="K25" i="1"/>
  <c r="K26" i="1"/>
  <c r="K27" i="1"/>
  <c r="K28" i="1"/>
  <c r="K29" i="1"/>
  <c r="K30" i="1"/>
  <c r="K31" i="1"/>
  <c r="K3" i="1"/>
  <c r="G32" i="1"/>
  <c r="G5" i="1"/>
  <c r="G6" i="1"/>
  <c r="G7" i="1"/>
  <c r="G8" i="1"/>
  <c r="G9" i="1"/>
  <c r="G10" i="1"/>
  <c r="G11" i="1"/>
  <c r="G12" i="1"/>
  <c r="G13" i="1"/>
  <c r="G14" i="1"/>
  <c r="G15" i="1"/>
  <c r="G16" i="1"/>
  <c r="G17" i="1"/>
  <c r="G18" i="1"/>
  <c r="G19" i="1"/>
  <c r="G20" i="1"/>
  <c r="G21" i="1"/>
  <c r="G22" i="1"/>
  <c r="G23" i="1"/>
  <c r="G24" i="1"/>
  <c r="G25" i="1"/>
  <c r="G26" i="1"/>
  <c r="G27" i="1"/>
  <c r="G28" i="1"/>
  <c r="G29" i="1"/>
  <c r="G30" i="1"/>
  <c r="G31" i="1"/>
  <c r="G4" i="1"/>
  <c r="E43" i="1" l="1"/>
</calcChain>
</file>

<file path=xl/sharedStrings.xml><?xml version="1.0" encoding="utf-8"?>
<sst xmlns="http://schemas.openxmlformats.org/spreadsheetml/2006/main" count="177" uniqueCount="137">
  <si>
    <t>BEDROOMS</t>
  </si>
  <si>
    <t>BR1</t>
  </si>
  <si>
    <t>BR2</t>
  </si>
  <si>
    <t>BR3</t>
  </si>
  <si>
    <t>BR4</t>
  </si>
  <si>
    <t>LOUNGE/FAMILY RM</t>
  </si>
  <si>
    <t>Qty</t>
  </si>
  <si>
    <t>DINING ROOM</t>
  </si>
  <si>
    <t>GARAGE/GARDEN</t>
  </si>
  <si>
    <t>AirConditions</t>
  </si>
  <si>
    <t>Bar or Crystal Cabinet</t>
  </si>
  <si>
    <t>Aquarium</t>
  </si>
  <si>
    <t>Baby Bath</t>
  </si>
  <si>
    <t>Bean Bag</t>
  </si>
  <si>
    <t>Bookcase</t>
  </si>
  <si>
    <t>Barbeque</t>
  </si>
  <si>
    <t>Bassinette</t>
  </si>
  <si>
    <t>Buffet</t>
  </si>
  <si>
    <t>Beach Umbrella</t>
  </si>
  <si>
    <t>Bed - Water</t>
  </si>
  <si>
    <t>China Cabinet </t>
  </si>
  <si>
    <t>Chairs</t>
  </si>
  <si>
    <t>Bicycle</t>
  </si>
  <si>
    <t>Bed King &amp; Mattress</t>
  </si>
  <si>
    <t>Table</t>
  </si>
  <si>
    <t>Card Table</t>
  </si>
  <si>
    <t>Bed Double &amp; Mattress</t>
  </si>
  <si>
    <t>Coffee, Occas. Tables</t>
  </si>
  <si>
    <t>Traymobile</t>
  </si>
  <si>
    <t>Bed Queen &amp; Mattress</t>
  </si>
  <si>
    <t>Computer</t>
  </si>
  <si>
    <t>Child's Table &amp; Chairs</t>
  </si>
  <si>
    <t>Bed Single &amp; Mattress</t>
  </si>
  <si>
    <t>Desk</t>
  </si>
  <si>
    <t>Doll Pram</t>
  </si>
  <si>
    <t>Bedside table / chest</t>
  </si>
  <si>
    <t>Electric Organ</t>
  </si>
  <si>
    <t>Esky</t>
  </si>
  <si>
    <t>Filing Cabinet</t>
  </si>
  <si>
    <t>KITCHEN</t>
  </si>
  <si>
    <t>Folding Chair / Lounge</t>
  </si>
  <si>
    <t>Bunks</t>
  </si>
  <si>
    <t>Firescreen &amp; Fire Set</t>
  </si>
  <si>
    <t>Cabinet</t>
  </si>
  <si>
    <t>Garbage Bin</t>
  </si>
  <si>
    <t>Chair</t>
  </si>
  <si>
    <t>Heater</t>
  </si>
  <si>
    <t>Garden Seat</t>
  </si>
  <si>
    <t>Change Table</t>
  </si>
  <si>
    <t>Lounge 2 Seater</t>
  </si>
  <si>
    <t>Cupboard</t>
  </si>
  <si>
    <t>Garden Tools &amp; Hose</t>
  </si>
  <si>
    <t>Lounge 3 Seater</t>
  </si>
  <si>
    <t>Dishwasher</t>
  </si>
  <si>
    <t>Golf Bag &amp; Buggy</t>
  </si>
  <si>
    <t>Cot - Collapsible  / Rigid</t>
  </si>
  <si>
    <t>Lounge Chair</t>
  </si>
  <si>
    <t>Freezer</t>
  </si>
  <si>
    <t>Ladder</t>
  </si>
  <si>
    <t>Lounge Modular</t>
  </si>
  <si>
    <t>High Chair</t>
  </si>
  <si>
    <t>Lawn  Mower</t>
  </si>
  <si>
    <t>Desk    </t>
  </si>
  <si>
    <t>Nest of Tables</t>
  </si>
  <si>
    <t>Kitchen Tidy</t>
  </si>
  <si>
    <t>Outdoor Setting</t>
  </si>
  <si>
    <t>Dressing Table</t>
  </si>
  <si>
    <t>Ottoman / Pouffe</t>
  </si>
  <si>
    <t>Microwave</t>
  </si>
  <si>
    <t>Rocking Horse</t>
  </si>
  <si>
    <t>Headboard</t>
  </si>
  <si>
    <t>Piano Stool</t>
  </si>
  <si>
    <t>Refrigerator</t>
  </si>
  <si>
    <t>Swing (Dismantled)</t>
  </si>
  <si>
    <t>Large Toys</t>
  </si>
  <si>
    <t>Piano Upright / Grand</t>
  </si>
  <si>
    <t>Stool</t>
  </si>
  <si>
    <t>Tool Box</t>
  </si>
  <si>
    <t>Mirror</t>
  </si>
  <si>
    <t>Pool Table</t>
  </si>
  <si>
    <t>Tool Cupboard</t>
  </si>
  <si>
    <t>Play Pen</t>
  </si>
  <si>
    <t>Rocker / Recliner Chair</t>
  </si>
  <si>
    <t>Trampoline (Dismantled)</t>
  </si>
  <si>
    <t>Pram</t>
  </si>
  <si>
    <t>Roll Top Desk</t>
  </si>
  <si>
    <t>Tricycle</t>
  </si>
  <si>
    <t>Standard lamp</t>
  </si>
  <si>
    <t>Wading Pool</t>
  </si>
  <si>
    <t>Stroller</t>
  </si>
  <si>
    <t>Stereo &amp; Speakers</t>
  </si>
  <si>
    <t>LAUNDRY</t>
  </si>
  <si>
    <t>Wheel Barrow</t>
  </si>
  <si>
    <t>SuitCase</t>
  </si>
  <si>
    <t>Television</t>
  </si>
  <si>
    <t>Brooms, Mops etc</t>
  </si>
  <si>
    <t>Work Bench</t>
  </si>
  <si>
    <t>Table Lamp</t>
  </si>
  <si>
    <t>TV / Stereo Cabinet</t>
  </si>
  <si>
    <t>Clothes Basket</t>
  </si>
  <si>
    <t>Toy Box / Chest </t>
  </si>
  <si>
    <t>Video</t>
  </si>
  <si>
    <t>Clothes Horse / Airer</t>
  </si>
  <si>
    <t>Wardrobes (Large)</t>
  </si>
  <si>
    <t>Wardrobes (Small)</t>
  </si>
  <si>
    <t>Drier Tumble / Cabinet</t>
  </si>
  <si>
    <t>ITEM NOT LISTED</t>
  </si>
  <si>
    <t>HALL</t>
  </si>
  <si>
    <t>Ironing Board</t>
  </si>
  <si>
    <t>Carpets &amp; Rugs</t>
  </si>
  <si>
    <t>Laundry Trolley</t>
  </si>
  <si>
    <t>CARTON SUMMARY</t>
  </si>
  <si>
    <t>Grand Father Clock</t>
  </si>
  <si>
    <t>Sewing Machine</t>
  </si>
  <si>
    <t>Removalist Cartons</t>
  </si>
  <si>
    <t>Hall Stand / Table</t>
  </si>
  <si>
    <t>Book Boxes</t>
  </si>
  <si>
    <t>Hat Rack / Stand</t>
  </si>
  <si>
    <t>Picture Boxes</t>
  </si>
  <si>
    <t>Pictures / Mirror</t>
  </si>
  <si>
    <t>Vacuum Cleaner</t>
  </si>
  <si>
    <t>Portarobes</t>
  </si>
  <si>
    <t>Telephone Table</t>
  </si>
  <si>
    <t>Washing Machine</t>
  </si>
  <si>
    <t>Striped Bags</t>
  </si>
  <si>
    <t>                                Small</t>
  </si>
  <si>
    <r>
      <t>M</t>
    </r>
    <r>
      <rPr>
        <b/>
        <vertAlign val="superscript"/>
        <sz val="14"/>
        <color theme="1"/>
        <rFont val="Arial"/>
        <family val="2"/>
      </rPr>
      <t>3</t>
    </r>
  </si>
  <si>
    <r>
      <t>Sum M</t>
    </r>
    <r>
      <rPr>
        <b/>
        <vertAlign val="superscript"/>
        <sz val="14"/>
        <color theme="1"/>
        <rFont val="Arial"/>
        <family val="2"/>
      </rPr>
      <t>3</t>
    </r>
  </si>
  <si>
    <r>
      <t>Total cubic metres M</t>
    </r>
    <r>
      <rPr>
        <b/>
        <vertAlign val="superscript"/>
        <sz val="20"/>
        <color theme="1"/>
        <rFont val="Calibri"/>
        <family val="2"/>
        <scheme val="minor"/>
      </rPr>
      <t>3</t>
    </r>
    <r>
      <rPr>
        <b/>
        <sz val="20"/>
        <color theme="1"/>
        <rFont val="Calibri"/>
        <family val="2"/>
        <scheme val="minor"/>
      </rPr>
      <t> =</t>
    </r>
  </si>
  <si>
    <t xml:space="preserve">POT PLANTS </t>
  </si>
  <si>
    <t>Large</t>
  </si>
  <si>
    <t>Wall Unit Lg/Sm</t>
  </si>
  <si>
    <t>Call 1300 358 700
Fax (02) 8089 1189
info@hireamover.com.au
National Operations Centre 
Level 2/ 22-24 Junction Street, 
Forest Lodge NSW 2037, Australia</t>
  </si>
  <si>
    <t>Cocktail Cabinet</t>
  </si>
  <si>
    <t>Chest of Drawers</t>
  </si>
  <si>
    <r>
      <rPr>
        <b/>
        <sz val="34"/>
        <color theme="1"/>
        <rFont val="Calibri"/>
        <family val="2"/>
        <scheme val="minor"/>
      </rPr>
      <t>Please complete this form, save it and email it back to Hire A Mover at info@hireamover.com.au. Alternatively, call us now to discuss your move on 1300 358 700.</t>
    </r>
    <r>
      <rPr>
        <b/>
        <sz val="55"/>
        <color theme="1"/>
        <rFont val="Calibri"/>
        <family val="2"/>
        <scheme val="minor"/>
      </rPr>
      <t xml:space="preserve">
</t>
    </r>
  </si>
  <si>
    <t>Please complete this form to the best of your ability. Please note items not listed may incur additional charges on the day. For any items you have that are not listed below, add them to the "ITEMS NOT LISTED" section. Once you have entered all your items, save the spreadsheet and email it back to Hire A Mover at info@hireamover.com.au. If you have any problems filling out this form, please call us on 1300 358 700.</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</si>
</sst>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b/>
      <sz val="14"/>
      <color theme="1"/>
      <name val="Arial"/>
      <family val="2"/>
    </font>
    <font>
      <b/>
      <vertAlign val="superscript"/>
      <sz val="14"/>
      <color theme="1"/>
      <name val="Arial"/>
      <family val="2"/>
    </font>
    <font>
      <b/>
      <sz val="14"/>
      <color rgb="FF0000FF"/>
      <name val="Arial"/>
      <family val="2"/>
    </font>
    <font>
      <b/>
      <u/>
      <sz val="14"/>
      <color theme="1"/>
      <name val="Calibri"/>
      <family val="2"/>
      <scheme val="minor"/>
    </font>
    <font>
      <b/>
      <sz val="14"/>
      <color theme="1"/>
      <name val="Calibri"/>
      <family val="2"/>
      <scheme val="minor"/>
    </font>
    <font>
      <b/>
      <sz val="18"/>
      <color theme="1"/>
      <name val="Calibri"/>
      <family val="2"/>
      <scheme val="minor"/>
    </font>
    <font>
      <b/>
      <sz val="20"/>
      <color theme="1"/>
      <name val="Calibri"/>
      <family val="2"/>
      <scheme val="minor"/>
    </font>
    <font>
      <b/>
      <vertAlign val="superscript"/>
      <sz val="20"/>
      <color theme="1"/>
      <name val="Calibri"/>
      <family val="2"/>
      <scheme val="minor"/>
    </font>
    <font>
      <sz val="14"/>
      <color theme="1"/>
      <name val="Calibri"/>
      <family val="2"/>
      <scheme val="minor"/>
    </font>
    <font>
      <b/>
      <sz val="55"/>
      <color theme="1"/>
      <name val="Calibri"/>
      <family val="2"/>
      <scheme val="minor"/>
    </font>
    <font>
      <sz val="55"/>
      <color theme="1"/>
      <name val="Calibri"/>
      <family val="2"/>
      <scheme val="minor"/>
    </font>
    <font>
      <u/>
      <sz val="11"/>
      <color theme="10"/>
      <name val="Calibri"/>
      <family val="2"/>
      <scheme val="minor"/>
    </font>
    <font>
      <b/>
      <sz val="34"/>
      <color theme="1"/>
      <name val="Calibri"/>
      <family val="2"/>
      <scheme val="minor"/>
    </font>
  </fonts>
  <fills count="7">
    <fill>
      <patternFill patternType="none"/>
    </fill>
    <fill>
      <patternFill patternType="gray125"/>
    </fill>
    <fill>
      <patternFill patternType="solid">
        <fgColor theme="7" tint="0.39997558519241921"/>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rgb="FFF59300"/>
        <bgColor indexed="64"/>
      </patternFill>
    </fill>
    <fill>
      <patternFill patternType="solid">
        <fgColor theme="9"/>
        <bgColor indexed="64"/>
      </patternFill>
    </fill>
  </fills>
  <borders count="54">
    <border>
      <left/>
      <right/>
      <top/>
      <bottom/>
      <diagonal/>
    </border>
    <border>
      <left style="thick">
        <color rgb="FF000000"/>
      </left>
      <right/>
      <top style="thick">
        <color rgb="FF000000"/>
      </top>
      <bottom style="thick">
        <color rgb="FF000000"/>
      </bottom>
      <diagonal/>
    </border>
    <border>
      <left style="medium">
        <color rgb="FF000000"/>
      </left>
      <right/>
      <top style="thick">
        <color rgb="FF000000"/>
      </top>
      <bottom style="thick">
        <color rgb="FF000000"/>
      </bottom>
      <diagonal/>
    </border>
    <border>
      <left style="medium">
        <color rgb="FF000000"/>
      </left>
      <right style="thick">
        <color rgb="FF000000"/>
      </right>
      <top style="thick">
        <color rgb="FF000000"/>
      </top>
      <bottom style="thick">
        <color rgb="FF000000"/>
      </bottom>
      <diagonal/>
    </border>
    <border>
      <left style="thick">
        <color rgb="FF000000"/>
      </left>
      <right/>
      <top/>
      <bottom style="medium">
        <color rgb="FF000000"/>
      </bottom>
      <diagonal/>
    </border>
    <border>
      <left style="medium">
        <color rgb="FF000000"/>
      </left>
      <right/>
      <top/>
      <bottom style="medium">
        <color rgb="FF000000"/>
      </bottom>
      <diagonal/>
    </border>
    <border>
      <left style="medium">
        <color rgb="FF000000"/>
      </left>
      <right style="thick">
        <color rgb="FF000000"/>
      </right>
      <top/>
      <bottom style="medium">
        <color rgb="FF000000"/>
      </bottom>
      <diagonal/>
    </border>
    <border>
      <left/>
      <right/>
      <top style="thick">
        <color rgb="FF000000"/>
      </top>
      <bottom style="thick">
        <color rgb="FF000000"/>
      </bottom>
      <diagonal/>
    </border>
    <border>
      <left/>
      <right/>
      <top/>
      <bottom style="medium">
        <color rgb="FF000000"/>
      </bottom>
      <diagonal/>
    </border>
    <border>
      <left/>
      <right/>
      <top style="thick">
        <color rgb="FF000000"/>
      </top>
      <bottom style="medium">
        <color rgb="FF000000"/>
      </bottom>
      <diagonal/>
    </border>
    <border>
      <left/>
      <right style="medium">
        <color rgb="FF000000"/>
      </right>
      <top style="thick">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000000"/>
      </left>
      <right style="thick">
        <color rgb="FF000000"/>
      </right>
      <top/>
      <bottom/>
      <diagonal/>
    </border>
    <border>
      <left/>
      <right/>
      <top style="medium">
        <color rgb="FF000000"/>
      </top>
      <bottom style="medium">
        <color indexed="64"/>
      </bottom>
      <diagonal/>
    </border>
    <border>
      <left/>
      <right style="medium">
        <color rgb="FF000000"/>
      </right>
      <top style="medium">
        <color rgb="FF000000"/>
      </top>
      <bottom style="medium">
        <color indexed="64"/>
      </bottom>
      <diagonal/>
    </border>
    <border>
      <left style="medium">
        <color rgb="FF000000"/>
      </left>
      <right/>
      <top/>
      <bottom style="medium">
        <color indexed="64"/>
      </bottom>
      <diagonal/>
    </border>
    <border>
      <left style="medium">
        <color indexed="64"/>
      </left>
      <right/>
      <top style="medium">
        <color indexed="64"/>
      </top>
      <bottom style="medium">
        <color indexed="64"/>
      </bottom>
      <diagonal/>
    </border>
    <border>
      <left style="medium">
        <color rgb="FF000000"/>
      </left>
      <right/>
      <top/>
      <bottom/>
      <diagonal/>
    </border>
    <border>
      <left style="thick">
        <color rgb="FF000000"/>
      </left>
      <right/>
      <top/>
      <bottom/>
      <diagonal/>
    </border>
    <border>
      <left/>
      <right/>
      <top style="medium">
        <color rgb="FF000000"/>
      </top>
      <bottom/>
      <diagonal/>
    </border>
    <border>
      <left/>
      <right style="medium">
        <color rgb="FF000000"/>
      </right>
      <top style="medium">
        <color rgb="FF000000"/>
      </top>
      <bottom/>
      <diagonal/>
    </border>
    <border>
      <left style="medium">
        <color indexed="64"/>
      </left>
      <right/>
      <top style="medium">
        <color indexed="64"/>
      </top>
      <bottom style="thick">
        <color rgb="FF000000"/>
      </bottom>
      <diagonal/>
    </border>
    <border>
      <left/>
      <right/>
      <top style="medium">
        <color indexed="64"/>
      </top>
      <bottom style="thick">
        <color rgb="FF000000"/>
      </bottom>
      <diagonal/>
    </border>
    <border>
      <left/>
      <right style="medium">
        <color rgb="FF000000"/>
      </right>
      <top style="medium">
        <color indexed="64"/>
      </top>
      <bottom style="thick">
        <color rgb="FF000000"/>
      </bottom>
      <diagonal/>
    </border>
    <border>
      <left style="medium">
        <color rgb="FF000000"/>
      </left>
      <right/>
      <top style="medium">
        <color indexed="64"/>
      </top>
      <bottom style="thick">
        <color rgb="FF000000"/>
      </bottom>
      <diagonal/>
    </border>
    <border>
      <left style="thick">
        <color rgb="FF000000"/>
      </left>
      <right/>
      <top style="medium">
        <color indexed="64"/>
      </top>
      <bottom style="thick">
        <color rgb="FF000000"/>
      </bottom>
      <diagonal/>
    </border>
    <border>
      <left style="thick">
        <color rgb="FF000000"/>
      </left>
      <right/>
      <top style="medium">
        <color indexed="64"/>
      </top>
      <bottom style="medium">
        <color rgb="FF000000"/>
      </bottom>
      <diagonal/>
    </border>
    <border>
      <left style="medium">
        <color rgb="FF000000"/>
      </left>
      <right/>
      <top style="medium">
        <color indexed="64"/>
      </top>
      <bottom style="medium">
        <color rgb="FF000000"/>
      </bottom>
      <diagonal/>
    </border>
    <border>
      <left style="medium">
        <color rgb="FF000000"/>
      </left>
      <right style="thick">
        <color rgb="FF000000"/>
      </right>
      <top style="medium">
        <color indexed="64"/>
      </top>
      <bottom style="medium">
        <color rgb="FF000000"/>
      </bottom>
      <diagonal/>
    </border>
    <border>
      <left/>
      <right/>
      <top style="medium">
        <color indexed="64"/>
      </top>
      <bottom style="medium">
        <color rgb="FF000000"/>
      </bottom>
      <diagonal/>
    </border>
    <border>
      <left style="medium">
        <color rgb="FF000000"/>
      </left>
      <right style="medium">
        <color indexed="64"/>
      </right>
      <top style="medium">
        <color indexed="64"/>
      </top>
      <bottom style="medium">
        <color rgb="FF000000"/>
      </bottom>
      <diagonal/>
    </border>
    <border>
      <left style="medium">
        <color indexed="64"/>
      </left>
      <right/>
      <top style="thick">
        <color rgb="FF000000"/>
      </top>
      <bottom style="medium">
        <color rgb="FF000000"/>
      </bottom>
      <diagonal/>
    </border>
    <border>
      <left style="medium">
        <color rgb="FF000000"/>
      </left>
      <right style="medium">
        <color indexed="64"/>
      </right>
      <top style="thick">
        <color rgb="FF000000"/>
      </top>
      <bottom style="thick">
        <color rgb="FF000000"/>
      </bottom>
      <diagonal/>
    </border>
    <border>
      <left style="medium">
        <color indexed="64"/>
      </left>
      <right/>
      <top style="medium">
        <color rgb="FF000000"/>
      </top>
      <bottom style="medium">
        <color rgb="FF000000"/>
      </bottom>
      <diagonal/>
    </border>
    <border>
      <left style="medium">
        <color rgb="FF000000"/>
      </left>
      <right style="medium">
        <color indexed="64"/>
      </right>
      <top/>
      <bottom style="medium">
        <color rgb="FF000000"/>
      </bottom>
      <diagonal/>
    </border>
    <border>
      <left style="medium">
        <color indexed="64"/>
      </left>
      <right/>
      <top style="medium">
        <color rgb="FF000000"/>
      </top>
      <bottom/>
      <diagonal/>
    </border>
    <border>
      <left style="medium">
        <color rgb="FF000000"/>
      </left>
      <right style="medium">
        <color indexed="64"/>
      </right>
      <top/>
      <bottom/>
      <diagonal/>
    </border>
    <border>
      <left style="medium">
        <color indexed="64"/>
      </left>
      <right/>
      <top style="medium">
        <color rgb="FF000000"/>
      </top>
      <bottom style="medium">
        <color indexed="64"/>
      </bottom>
      <diagonal/>
    </border>
    <border>
      <left style="thick">
        <color rgb="FF000000"/>
      </left>
      <right/>
      <top/>
      <bottom style="medium">
        <color indexed="64"/>
      </bottom>
      <diagonal/>
    </border>
    <border>
      <left style="medium">
        <color rgb="FF000000"/>
      </left>
      <right style="thick">
        <color rgb="FF000000"/>
      </right>
      <top/>
      <bottom style="medium">
        <color indexed="64"/>
      </bottom>
      <diagonal/>
    </border>
    <border>
      <left style="medium">
        <color rgb="FF000000"/>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style="medium">
        <color indexed="64"/>
      </top>
      <bottom style="thick">
        <color rgb="FF000000"/>
      </bottom>
      <diagonal/>
    </border>
    <border>
      <left style="medium">
        <color indexed="64"/>
      </left>
      <right style="medium">
        <color rgb="FF000000"/>
      </right>
      <top style="thick">
        <color rgb="FF000000"/>
      </top>
      <bottom style="thick">
        <color rgb="FF000000"/>
      </bottom>
      <diagonal/>
    </border>
    <border>
      <left style="medium">
        <color indexed="64"/>
      </left>
      <right style="medium">
        <color rgb="FF000000"/>
      </right>
      <top/>
      <bottom style="medium">
        <color rgb="FF000000"/>
      </bottom>
      <diagonal/>
    </border>
    <border>
      <left style="medium">
        <color indexed="64"/>
      </left>
      <right style="medium">
        <color rgb="FF000000"/>
      </right>
      <top/>
      <bottom/>
      <diagonal/>
    </border>
    <border>
      <left style="medium">
        <color indexed="64"/>
      </left>
      <right style="medium">
        <color indexed="64"/>
      </right>
      <top/>
      <bottom style="thick">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0" fontId="12" fillId="0" borderId="0" applyNumberFormat="0" applyFill="0" applyBorder="0" applyAlignment="0" applyProtection="0"/>
  </cellStyleXfs>
  <cellXfs count="85">
    <xf numFmtId="0" fontId="0" fillId="0" borderId="0" xfId="0"/>
    <xf numFmtId="0" fontId="1" fillId="3" borderId="1" xfId="0" applyFont="1" applyFill="1" applyBorder="1" applyAlignment="1" applyProtection="1">
      <alignment horizontal="center" vertical="center" wrapText="1"/>
    </xf>
    <xf numFmtId="0" fontId="1" fillId="3" borderId="3" xfId="0" applyFont="1" applyFill="1" applyBorder="1" applyAlignment="1" applyProtection="1">
      <alignment horizontal="center" vertical="center" wrapText="1"/>
    </xf>
    <xf numFmtId="0" fontId="1" fillId="3" borderId="7" xfId="0" applyFont="1" applyFill="1" applyBorder="1" applyAlignment="1" applyProtection="1">
      <alignment horizontal="center" vertical="center" wrapText="1"/>
    </xf>
    <xf numFmtId="0" fontId="5" fillId="0" borderId="0" xfId="0" applyFont="1" applyAlignment="1" applyProtection="1">
      <alignment vertical="center"/>
      <protection locked="0"/>
    </xf>
    <xf numFmtId="0" fontId="1" fillId="0" borderId="5" xfId="0" applyFont="1" applyBorder="1" applyAlignment="1" applyProtection="1">
      <alignment horizontal="center" vertical="center" wrapText="1"/>
      <protection locked="0"/>
    </xf>
    <xf numFmtId="0" fontId="1" fillId="0" borderId="4" xfId="0" applyFont="1" applyBorder="1" applyAlignment="1" applyProtection="1">
      <alignment horizontal="left" vertical="center" wrapText="1"/>
      <protection locked="0"/>
    </xf>
    <xf numFmtId="0" fontId="3" fillId="0" borderId="5" xfId="0" applyFont="1" applyBorder="1" applyAlignment="1" applyProtection="1">
      <alignment horizontal="center" vertical="center" wrapText="1"/>
      <protection locked="0"/>
    </xf>
    <xf numFmtId="0" fontId="3" fillId="0" borderId="6" xfId="0" applyFont="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1" fillId="0" borderId="6" xfId="0" applyFont="1" applyBorder="1" applyAlignment="1" applyProtection="1">
      <alignment horizontal="center" vertical="center" wrapText="1"/>
      <protection locked="0"/>
    </xf>
    <xf numFmtId="0" fontId="3" fillId="0" borderId="18" xfId="0" applyFont="1" applyBorder="1" applyAlignment="1" applyProtection="1">
      <alignment horizontal="center" vertical="center" wrapText="1"/>
      <protection locked="0"/>
    </xf>
    <xf numFmtId="0" fontId="1" fillId="0" borderId="18" xfId="0" applyFont="1" applyBorder="1" applyAlignment="1" applyProtection="1">
      <alignment horizontal="center" vertical="center" wrapText="1"/>
      <protection locked="0"/>
    </xf>
    <xf numFmtId="0" fontId="1" fillId="3" borderId="2" xfId="0" applyFont="1" applyFill="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8"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20" xfId="0" applyFont="1" applyBorder="1" applyAlignment="1" applyProtection="1">
      <alignment horizontal="center" vertical="center" wrapText="1"/>
      <protection locked="0"/>
    </xf>
    <xf numFmtId="0" fontId="1" fillId="0" borderId="21" xfId="0" applyFont="1" applyBorder="1" applyAlignment="1" applyProtection="1">
      <alignment horizontal="left" vertical="center" wrapText="1"/>
      <protection locked="0"/>
    </xf>
    <xf numFmtId="0" fontId="3" fillId="0" borderId="15" xfId="0" applyFont="1" applyBorder="1" applyAlignment="1" applyProtection="1">
      <alignment horizontal="center" vertical="center" wrapText="1"/>
      <protection locked="0"/>
    </xf>
    <xf numFmtId="0" fontId="3" fillId="0" borderId="20" xfId="0" applyFont="1" applyBorder="1" applyAlignment="1" applyProtection="1">
      <alignment horizontal="center" vertical="center" wrapText="1"/>
      <protection locked="0"/>
    </xf>
    <xf numFmtId="0" fontId="1" fillId="4" borderId="4" xfId="0" applyFont="1" applyFill="1" applyBorder="1" applyAlignment="1" applyProtection="1">
      <alignment horizontal="left" vertical="center" wrapText="1"/>
    </xf>
    <xf numFmtId="0" fontId="3" fillId="0" borderId="22" xfId="0" applyFont="1" applyBorder="1" applyAlignment="1" applyProtection="1">
      <alignment horizontal="left" vertical="center" wrapText="1"/>
      <protection locked="0"/>
    </xf>
    <xf numFmtId="0" fontId="3" fillId="0" borderId="23" xfId="0" applyFont="1" applyBorder="1" applyAlignment="1" applyProtection="1">
      <alignment horizontal="left" vertical="center" wrapText="1"/>
      <protection locked="0"/>
    </xf>
    <xf numFmtId="0" fontId="1" fillId="4" borderId="21" xfId="0" applyFont="1" applyFill="1" applyBorder="1" applyAlignment="1" applyProtection="1">
      <alignment horizontal="left" vertical="center" wrapText="1"/>
    </xf>
    <xf numFmtId="0" fontId="1" fillId="4" borderId="5" xfId="0" applyFont="1" applyFill="1" applyBorder="1" applyAlignment="1" applyProtection="1">
      <alignment horizontal="center" vertical="center" wrapText="1"/>
    </xf>
    <xf numFmtId="0" fontId="1" fillId="0" borderId="20" xfId="0" applyFont="1" applyBorder="1" applyAlignment="1" applyProtection="1">
      <alignment horizontal="center" vertical="center" wrapText="1"/>
    </xf>
    <xf numFmtId="0" fontId="1" fillId="0" borderId="15" xfId="0" applyFont="1" applyBorder="1" applyAlignment="1" applyProtection="1">
      <alignment horizontal="center" vertical="center" wrapText="1"/>
      <protection locked="0"/>
    </xf>
    <xf numFmtId="0" fontId="1" fillId="0" borderId="0" xfId="0" applyFont="1" applyBorder="1" applyAlignment="1" applyProtection="1">
      <alignment horizontal="center" vertical="center" wrapText="1"/>
      <protection locked="0"/>
    </xf>
    <xf numFmtId="0" fontId="1" fillId="2" borderId="27" xfId="0" applyFont="1" applyFill="1" applyBorder="1" applyAlignment="1" applyProtection="1">
      <alignment horizontal="center" vertical="center" wrapText="1"/>
    </xf>
    <xf numFmtId="0" fontId="1" fillId="3" borderId="28" xfId="0" applyFont="1" applyFill="1" applyBorder="1" applyAlignment="1" applyProtection="1">
      <alignment horizontal="center" vertical="center" wrapText="1"/>
    </xf>
    <xf numFmtId="0" fontId="1" fillId="3" borderId="27" xfId="0" applyFont="1" applyFill="1" applyBorder="1" applyAlignment="1" applyProtection="1">
      <alignment horizontal="center" vertical="center" wrapText="1"/>
    </xf>
    <xf numFmtId="0" fontId="1" fillId="4" borderId="29" xfId="0" applyFont="1" applyFill="1" applyBorder="1" applyAlignment="1" applyProtection="1">
      <alignment horizontal="left" vertical="center" wrapText="1"/>
    </xf>
    <xf numFmtId="0" fontId="3" fillId="0" borderId="30" xfId="0" applyFont="1" applyBorder="1" applyAlignment="1" applyProtection="1">
      <alignment horizontal="center" vertical="center" wrapText="1"/>
      <protection locked="0"/>
    </xf>
    <xf numFmtId="0" fontId="1" fillId="0" borderId="30" xfId="0" applyFont="1" applyBorder="1" applyAlignment="1" applyProtection="1">
      <alignment horizontal="center" vertical="center" wrapText="1"/>
    </xf>
    <xf numFmtId="0" fontId="1" fillId="0" borderId="29" xfId="0" applyFont="1" applyBorder="1" applyAlignment="1" applyProtection="1">
      <alignment horizontal="left" vertical="center" wrapText="1"/>
      <protection locked="0"/>
    </xf>
    <xf numFmtId="0" fontId="1" fillId="0" borderId="31" xfId="0" applyFont="1" applyBorder="1" applyAlignment="1" applyProtection="1">
      <alignment horizontal="center" vertical="center" wrapText="1"/>
      <protection locked="0"/>
    </xf>
    <xf numFmtId="0" fontId="1" fillId="0" borderId="32" xfId="0" applyFont="1" applyBorder="1" applyAlignment="1" applyProtection="1">
      <alignment horizontal="center" vertical="center" wrapText="1"/>
      <protection locked="0"/>
    </xf>
    <xf numFmtId="0" fontId="1" fillId="0" borderId="33" xfId="0" applyFont="1" applyBorder="1" applyAlignment="1" applyProtection="1">
      <alignment horizontal="center" vertical="center" wrapText="1"/>
      <protection locked="0"/>
    </xf>
    <xf numFmtId="0" fontId="1" fillId="3" borderId="35" xfId="0" applyFont="1" applyFill="1" applyBorder="1" applyAlignment="1" applyProtection="1">
      <alignment horizontal="center" vertical="center" wrapText="1"/>
    </xf>
    <xf numFmtId="0" fontId="1" fillId="0" borderId="37" xfId="0" applyFont="1" applyBorder="1" applyAlignment="1" applyProtection="1">
      <alignment horizontal="center" vertical="center" wrapText="1"/>
    </xf>
    <xf numFmtId="0" fontId="3" fillId="0" borderId="38" xfId="0" applyFont="1" applyBorder="1" applyAlignment="1" applyProtection="1">
      <alignment horizontal="left" vertical="center" wrapText="1"/>
      <protection locked="0"/>
    </xf>
    <xf numFmtId="0" fontId="1" fillId="0" borderId="39" xfId="0" applyFont="1" applyBorder="1" applyAlignment="1" applyProtection="1">
      <alignment horizontal="center" vertical="center" wrapText="1"/>
    </xf>
    <xf numFmtId="0" fontId="1" fillId="0" borderId="41" xfId="0" applyFont="1" applyBorder="1" applyAlignment="1" applyProtection="1">
      <alignment horizontal="left" vertical="center" wrapText="1"/>
      <protection locked="0"/>
    </xf>
    <xf numFmtId="0" fontId="1" fillId="4" borderId="41" xfId="0" applyFont="1" applyFill="1" applyBorder="1" applyAlignment="1" applyProtection="1">
      <alignment horizontal="left" vertical="center" wrapText="1"/>
    </xf>
    <xf numFmtId="0" fontId="3" fillId="0" borderId="42" xfId="0" applyFont="1" applyBorder="1" applyAlignment="1" applyProtection="1">
      <alignment horizontal="center" vertical="center" wrapText="1"/>
      <protection locked="0"/>
    </xf>
    <xf numFmtId="0" fontId="1" fillId="0" borderId="41" xfId="0" applyFont="1" applyBorder="1" applyAlignment="1" applyProtection="1">
      <alignment horizontal="center" vertical="center" wrapText="1"/>
    </xf>
    <xf numFmtId="0" fontId="1" fillId="0" borderId="43" xfId="0" applyFont="1" applyBorder="1" applyAlignment="1" applyProtection="1">
      <alignment horizontal="center" vertical="center" wrapText="1"/>
    </xf>
    <xf numFmtId="0" fontId="12" fillId="0" borderId="0" xfId="1" applyAlignment="1" applyProtection="1">
      <alignment vertical="center"/>
      <protection locked="0"/>
    </xf>
    <xf numFmtId="0" fontId="0" fillId="0" borderId="25" xfId="0" applyBorder="1" applyAlignment="1">
      <alignment vertical="center"/>
    </xf>
    <xf numFmtId="0" fontId="0" fillId="0" borderId="46" xfId="0" applyBorder="1" applyAlignment="1">
      <alignment vertical="center"/>
    </xf>
    <xf numFmtId="0" fontId="1" fillId="3" borderId="47" xfId="0" applyFont="1" applyFill="1" applyBorder="1" applyAlignment="1" applyProtection="1">
      <alignment horizontal="center" vertical="center" wrapText="1"/>
    </xf>
    <xf numFmtId="0" fontId="1" fillId="4" borderId="48" xfId="0" applyFont="1" applyFill="1" applyBorder="1" applyAlignment="1" applyProtection="1">
      <alignment horizontal="left" vertical="center" wrapText="1"/>
    </xf>
    <xf numFmtId="0" fontId="1" fillId="0" borderId="37" xfId="0" applyFont="1" applyBorder="1" applyAlignment="1" applyProtection="1">
      <alignment horizontal="center" vertical="center" wrapText="1"/>
      <protection locked="0"/>
    </xf>
    <xf numFmtId="0" fontId="1" fillId="4" borderId="49" xfId="0" applyFont="1" applyFill="1" applyBorder="1" applyAlignment="1" applyProtection="1">
      <alignment horizontal="left" vertical="center" wrapText="1"/>
    </xf>
    <xf numFmtId="0" fontId="1" fillId="0" borderId="39" xfId="0" applyFont="1" applyBorder="1" applyAlignment="1" applyProtection="1">
      <alignment horizontal="center" vertical="center" wrapText="1"/>
      <protection locked="0"/>
    </xf>
    <xf numFmtId="0" fontId="4" fillId="5" borderId="50" xfId="0" applyFont="1" applyFill="1" applyBorder="1" applyAlignment="1" applyProtection="1">
      <alignment horizontal="right" vertical="center" wrapText="1"/>
    </xf>
    <xf numFmtId="0" fontId="10" fillId="5" borderId="51" xfId="0" applyFont="1" applyFill="1" applyBorder="1" applyAlignment="1" applyProtection="1">
      <alignment horizontal="center" vertical="top" wrapText="1"/>
      <protection locked="0"/>
    </xf>
    <xf numFmtId="0" fontId="11" fillId="0" borderId="52" xfId="0" applyFont="1" applyBorder="1" applyAlignment="1">
      <alignment horizontal="center" vertical="top" wrapText="1"/>
    </xf>
    <xf numFmtId="0" fontId="11" fillId="0" borderId="53" xfId="0" applyFont="1" applyBorder="1" applyAlignment="1">
      <alignment horizontal="center" vertical="top" wrapText="1"/>
    </xf>
    <xf numFmtId="0" fontId="5" fillId="0" borderId="19" xfId="0" applyFont="1" applyBorder="1" applyAlignment="1" applyProtection="1">
      <alignment horizontal="center" vertical="center"/>
      <protection locked="0"/>
    </xf>
    <xf numFmtId="0" fontId="5" fillId="0" borderId="13" xfId="0" applyFont="1" applyBorder="1" applyAlignment="1" applyProtection="1">
      <alignment vertical="center"/>
      <protection locked="0"/>
    </xf>
    <xf numFmtId="0" fontId="0" fillId="0" borderId="14" xfId="0" applyBorder="1" applyAlignment="1">
      <alignment vertical="center"/>
    </xf>
    <xf numFmtId="0" fontId="6" fillId="5" borderId="19" xfId="0" applyFont="1" applyFill="1" applyBorder="1" applyAlignment="1" applyProtection="1">
      <alignment vertical="center" wrapText="1"/>
      <protection locked="0"/>
    </xf>
    <xf numFmtId="0" fontId="0" fillId="0" borderId="13" xfId="0" applyBorder="1" applyAlignment="1">
      <alignment vertical="center"/>
    </xf>
    <xf numFmtId="0" fontId="0" fillId="0" borderId="44" xfId="0" applyBorder="1" applyAlignment="1">
      <alignment vertical="center"/>
    </xf>
    <xf numFmtId="0" fontId="0" fillId="0" borderId="45" xfId="0" applyBorder="1" applyAlignment="1">
      <alignment vertical="center"/>
    </xf>
    <xf numFmtId="0" fontId="3" fillId="0" borderId="36"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7" fillId="5" borderId="19" xfId="0" applyFont="1" applyFill="1" applyBorder="1" applyAlignment="1" applyProtection="1">
      <alignment horizontal="center" vertical="center" wrapText="1"/>
    </xf>
    <xf numFmtId="0" fontId="5" fillId="5" borderId="13" xfId="0" applyFont="1" applyFill="1" applyBorder="1" applyAlignment="1" applyProtection="1">
      <alignment horizontal="center" vertical="center" wrapText="1"/>
    </xf>
    <xf numFmtId="0" fontId="5" fillId="5" borderId="14" xfId="0" applyFont="1" applyFill="1" applyBorder="1" applyAlignment="1" applyProtection="1">
      <alignment horizontal="center" vertical="center" wrapText="1"/>
    </xf>
    <xf numFmtId="0" fontId="1" fillId="2" borderId="24" xfId="0" applyFont="1" applyFill="1" applyBorder="1" applyAlignment="1" applyProtection="1">
      <alignment horizontal="center" vertical="center" wrapText="1"/>
    </xf>
    <xf numFmtId="0" fontId="1" fillId="2" borderId="25" xfId="0" applyFont="1" applyFill="1" applyBorder="1" applyAlignment="1" applyProtection="1">
      <alignment horizontal="center" vertical="center" wrapText="1"/>
    </xf>
    <xf numFmtId="0" fontId="1" fillId="2" borderId="26" xfId="0" applyFont="1" applyFill="1" applyBorder="1" applyAlignment="1" applyProtection="1">
      <alignment horizontal="center" vertical="center" wrapText="1"/>
    </xf>
    <xf numFmtId="0" fontId="3" fillId="0" borderId="34" xfId="0" applyFont="1" applyBorder="1" applyAlignment="1" applyProtection="1">
      <alignment horizontal="left" vertical="center" wrapText="1"/>
      <protection locked="0"/>
    </xf>
    <xf numFmtId="0" fontId="3" fillId="0" borderId="9" xfId="0" applyFont="1" applyBorder="1" applyAlignment="1" applyProtection="1">
      <alignment horizontal="left" vertical="center" wrapText="1"/>
      <protection locked="0"/>
    </xf>
    <xf numFmtId="0" fontId="3" fillId="0" borderId="10" xfId="0" applyFont="1" applyBorder="1" applyAlignment="1" applyProtection="1">
      <alignment horizontal="left" vertical="center" wrapText="1"/>
      <protection locked="0"/>
    </xf>
    <xf numFmtId="0" fontId="6" fillId="6" borderId="24" xfId="0" applyFont="1" applyFill="1" applyBorder="1" applyAlignment="1" applyProtection="1">
      <alignment horizontal="left" vertical="center" wrapText="1"/>
      <protection locked="0"/>
    </xf>
    <xf numFmtId="0" fontId="9" fillId="6" borderId="25" xfId="0" applyFont="1" applyFill="1" applyBorder="1" applyAlignment="1">
      <alignment horizontal="left" vertical="center" wrapText="1"/>
    </xf>
    <xf numFmtId="0" fontId="0" fillId="0" borderId="25" xfId="0" applyBorder="1" applyAlignment="1">
      <alignment horizontal="left" vertical="center" wrapText="1"/>
    </xf>
  </cellXfs>
  <cellStyles count="2">
    <cellStyle name="Hyperlink" xfId="1" builtinId="8"/>
    <cellStyle name="Normal" xfId="0" builtinId="0"/>
  </cellStyles>
  <dxfs count="0"/>
  <tableStyles count="0" defaultTableStyle="TableStyleMedium9" defaultPivotStyle="PivotStyleLight16"/>
  <colors>
    <mruColors>
      <color rgb="FFF59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15</xdr:col>
      <xdr:colOff>841376</xdr:colOff>
      <xdr:row>0</xdr:row>
      <xdr:rowOff>15876</xdr:rowOff>
    </xdr:from>
    <xdr:to>
      <xdr:col>18</xdr:col>
      <xdr:colOff>33351</xdr:colOff>
      <xdr:row>0</xdr:row>
      <xdr:rowOff>1508126</xdr:rowOff>
    </xdr:to>
    <xdr:pic>
      <xdr:nvPicPr>
        <xdr:cNvPr id="5" name="Picture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033501" y="15876"/>
          <a:ext cx="2160600" cy="14922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8"/>
  <sheetViews>
    <sheetView tabSelected="1" topLeftCell="A27" zoomScale="60" zoomScaleNormal="60" workbookViewId="0">
      <selection activeCell="X36" sqref="X36"/>
    </sheetView>
  </sheetViews>
  <sheetFormatPr defaultColWidth="9.140625" defaultRowHeight="39" customHeight="1" x14ac:dyDescent="0.25"/>
  <cols>
    <col min="1" max="1" width="18.28515625" style="4" customWidth="1"/>
    <col min="2" max="2" width="9.140625" style="4"/>
    <col min="3" max="3" width="9.140625" style="4" customWidth="1"/>
    <col min="4" max="5" width="9.140625" style="4"/>
    <col min="6" max="6" width="9.140625" style="4" customWidth="1"/>
    <col min="7" max="7" width="11.85546875" style="4" customWidth="1"/>
    <col min="8" max="8" width="41" style="4" customWidth="1"/>
    <col min="9" max="9" width="9.140625" style="4"/>
    <col min="10" max="10" width="9.140625" style="4" customWidth="1"/>
    <col min="11" max="11" width="11.7109375" style="4" customWidth="1"/>
    <col min="12" max="12" width="21.7109375" style="4" customWidth="1"/>
    <col min="13" max="13" width="9.140625" style="4"/>
    <col min="14" max="14" width="9.140625" style="4" customWidth="1"/>
    <col min="15" max="15" width="12" style="4" customWidth="1"/>
    <col min="16" max="16" width="26.42578125" style="4" customWidth="1"/>
    <col min="17" max="17" width="9.140625" style="4"/>
    <col min="18" max="18" width="9.140625" style="4" customWidth="1"/>
    <col min="19" max="19" width="11.42578125" style="4" customWidth="1"/>
    <col min="20" max="16384" width="9.140625" style="4"/>
  </cols>
  <sheetData>
    <row r="1" spans="1:19" ht="123" customHeight="1" thickBot="1" x14ac:dyDescent="0.3">
      <c r="A1" s="82" t="s">
        <v>136</v>
      </c>
      <c r="B1" s="83"/>
      <c r="C1" s="83"/>
      <c r="D1" s="83"/>
      <c r="E1" s="83"/>
      <c r="F1" s="83"/>
      <c r="G1" s="83"/>
      <c r="H1" s="83"/>
      <c r="I1" s="84"/>
      <c r="J1" s="84"/>
      <c r="K1" s="84"/>
      <c r="L1" s="84"/>
      <c r="M1" s="84"/>
      <c r="N1" s="84"/>
      <c r="O1" s="84"/>
      <c r="P1" s="49"/>
      <c r="Q1" s="49"/>
      <c r="R1" s="49"/>
      <c r="S1" s="50"/>
    </row>
    <row r="2" spans="1:19" ht="39" customHeight="1" thickTop="1" thickBot="1" x14ac:dyDescent="0.3">
      <c r="A2" s="51" t="s">
        <v>0</v>
      </c>
      <c r="B2" s="13" t="s">
        <v>1</v>
      </c>
      <c r="C2" s="13" t="s">
        <v>2</v>
      </c>
      <c r="D2" s="13" t="s">
        <v>3</v>
      </c>
      <c r="E2" s="13" t="s">
        <v>4</v>
      </c>
      <c r="F2" s="13" t="s">
        <v>126</v>
      </c>
      <c r="G2" s="13" t="s">
        <v>127</v>
      </c>
      <c r="H2" s="1" t="s">
        <v>5</v>
      </c>
      <c r="I2" s="13" t="s">
        <v>6</v>
      </c>
      <c r="J2" s="13" t="s">
        <v>126</v>
      </c>
      <c r="K2" s="13" t="s">
        <v>127</v>
      </c>
      <c r="L2" s="1" t="s">
        <v>7</v>
      </c>
      <c r="M2" s="13" t="s">
        <v>6</v>
      </c>
      <c r="N2" s="13" t="s">
        <v>126</v>
      </c>
      <c r="O2" s="13" t="s">
        <v>127</v>
      </c>
      <c r="P2" s="1" t="s">
        <v>8</v>
      </c>
      <c r="Q2" s="2" t="s">
        <v>6</v>
      </c>
      <c r="R2" s="3" t="s">
        <v>126</v>
      </c>
      <c r="S2" s="39" t="s">
        <v>127</v>
      </c>
    </row>
    <row r="3" spans="1:19" ht="55.5" customHeight="1" thickTop="1" thickBot="1" x14ac:dyDescent="0.3">
      <c r="A3" s="52"/>
      <c r="B3" s="25" t="s">
        <v>6</v>
      </c>
      <c r="C3" s="25" t="s">
        <v>6</v>
      </c>
      <c r="D3" s="25" t="s">
        <v>6</v>
      </c>
      <c r="E3" s="25" t="s">
        <v>6</v>
      </c>
      <c r="F3" s="25"/>
      <c r="G3" s="25"/>
      <c r="H3" s="21" t="s">
        <v>9</v>
      </c>
      <c r="I3" s="7"/>
      <c r="J3" s="14">
        <v>0.5</v>
      </c>
      <c r="K3" s="14">
        <f>SUM(I3)*J3</f>
        <v>0</v>
      </c>
      <c r="L3" s="21" t="s">
        <v>10</v>
      </c>
      <c r="M3" s="7"/>
      <c r="N3" s="14">
        <v>1</v>
      </c>
      <c r="O3" s="14">
        <f>SUM(M3)*N3</f>
        <v>0</v>
      </c>
      <c r="P3" s="21" t="s">
        <v>11</v>
      </c>
      <c r="Q3" s="8"/>
      <c r="R3" s="15">
        <v>1</v>
      </c>
      <c r="S3" s="40">
        <f>SUM(Q3)*R3</f>
        <v>0</v>
      </c>
    </row>
    <row r="4" spans="1:19" ht="39" customHeight="1" thickBot="1" x14ac:dyDescent="0.3">
      <c r="A4" s="52" t="s">
        <v>12</v>
      </c>
      <c r="B4" s="7"/>
      <c r="C4" s="7"/>
      <c r="D4" s="7"/>
      <c r="E4" s="7"/>
      <c r="F4" s="14">
        <v>0.1</v>
      </c>
      <c r="G4" s="14">
        <f t="shared" ref="G4:G32" si="0">SUM(B4:E4)*F4</f>
        <v>0</v>
      </c>
      <c r="H4" s="21" t="s">
        <v>13</v>
      </c>
      <c r="I4" s="7"/>
      <c r="J4" s="14">
        <v>0.4</v>
      </c>
      <c r="K4" s="14">
        <f t="shared" ref="K4:K31" si="1">SUM(I4)*J4</f>
        <v>0</v>
      </c>
      <c r="L4" s="21" t="s">
        <v>14</v>
      </c>
      <c r="M4" s="7"/>
      <c r="N4" s="14">
        <v>1</v>
      </c>
      <c r="O4" s="14">
        <f t="shared" ref="O4:O8" si="2">SUM(M4)*N4</f>
        <v>0</v>
      </c>
      <c r="P4" s="21" t="s">
        <v>15</v>
      </c>
      <c r="Q4" s="8"/>
      <c r="R4" s="15">
        <v>1</v>
      </c>
      <c r="S4" s="40">
        <f t="shared" ref="S4:S28" si="3">SUM(Q4)*R4</f>
        <v>0</v>
      </c>
    </row>
    <row r="5" spans="1:19" ht="39" customHeight="1" thickBot="1" x14ac:dyDescent="0.3">
      <c r="A5" s="52" t="s">
        <v>16</v>
      </c>
      <c r="B5" s="7"/>
      <c r="C5" s="7"/>
      <c r="D5" s="7"/>
      <c r="E5" s="7"/>
      <c r="F5" s="14">
        <v>0.1</v>
      </c>
      <c r="G5" s="14">
        <f t="shared" si="0"/>
        <v>0</v>
      </c>
      <c r="H5" s="21" t="s">
        <v>14</v>
      </c>
      <c r="I5" s="7"/>
      <c r="J5" s="14">
        <v>1.2</v>
      </c>
      <c r="K5" s="14">
        <f t="shared" si="1"/>
        <v>0</v>
      </c>
      <c r="L5" s="21" t="s">
        <v>17</v>
      </c>
      <c r="M5" s="7"/>
      <c r="N5" s="14">
        <v>1.2</v>
      </c>
      <c r="O5" s="14">
        <f t="shared" si="2"/>
        <v>0</v>
      </c>
      <c r="P5" s="21" t="s">
        <v>18</v>
      </c>
      <c r="Q5" s="8"/>
      <c r="R5" s="15">
        <v>0.2</v>
      </c>
      <c r="S5" s="40">
        <f t="shared" si="3"/>
        <v>0</v>
      </c>
    </row>
    <row r="6" spans="1:19" ht="39" customHeight="1" thickBot="1" x14ac:dyDescent="0.3">
      <c r="A6" s="52" t="s">
        <v>19</v>
      </c>
      <c r="B6" s="7"/>
      <c r="C6" s="7"/>
      <c r="D6" s="7"/>
      <c r="E6" s="7"/>
      <c r="F6" s="14">
        <v>2</v>
      </c>
      <c r="G6" s="14">
        <f t="shared" si="0"/>
        <v>0</v>
      </c>
      <c r="H6" s="21" t="s">
        <v>20</v>
      </c>
      <c r="I6" s="7"/>
      <c r="J6" s="14">
        <v>1</v>
      </c>
      <c r="K6" s="14">
        <f t="shared" si="1"/>
        <v>0</v>
      </c>
      <c r="L6" s="21" t="s">
        <v>21</v>
      </c>
      <c r="M6" s="7"/>
      <c r="N6" s="14">
        <v>0.3</v>
      </c>
      <c r="O6" s="14">
        <f t="shared" si="2"/>
        <v>0</v>
      </c>
      <c r="P6" s="21" t="s">
        <v>22</v>
      </c>
      <c r="Q6" s="8"/>
      <c r="R6" s="15">
        <v>0.4</v>
      </c>
      <c r="S6" s="40">
        <f t="shared" si="3"/>
        <v>0</v>
      </c>
    </row>
    <row r="7" spans="1:19" ht="39" customHeight="1" thickBot="1" x14ac:dyDescent="0.3">
      <c r="A7" s="52" t="s">
        <v>23</v>
      </c>
      <c r="B7" s="7"/>
      <c r="C7" s="7"/>
      <c r="D7" s="7"/>
      <c r="E7" s="7"/>
      <c r="F7" s="14">
        <v>2</v>
      </c>
      <c r="G7" s="14">
        <f t="shared" si="0"/>
        <v>0</v>
      </c>
      <c r="H7" s="21" t="s">
        <v>133</v>
      </c>
      <c r="I7" s="7"/>
      <c r="J7" s="14">
        <v>1</v>
      </c>
      <c r="K7" s="14">
        <f t="shared" si="1"/>
        <v>0</v>
      </c>
      <c r="L7" s="21" t="s">
        <v>24</v>
      </c>
      <c r="M7" s="7"/>
      <c r="N7" s="14">
        <v>1.5</v>
      </c>
      <c r="O7" s="14">
        <f t="shared" si="2"/>
        <v>0</v>
      </c>
      <c r="P7" s="21" t="s">
        <v>25</v>
      </c>
      <c r="Q7" s="8"/>
      <c r="R7" s="15">
        <v>0.15</v>
      </c>
      <c r="S7" s="40">
        <f t="shared" si="3"/>
        <v>0</v>
      </c>
    </row>
    <row r="8" spans="1:19" ht="39" customHeight="1" thickBot="1" x14ac:dyDescent="0.3">
      <c r="A8" s="52" t="s">
        <v>26</v>
      </c>
      <c r="B8" s="7"/>
      <c r="C8" s="7"/>
      <c r="D8" s="7"/>
      <c r="E8" s="7"/>
      <c r="F8" s="14">
        <v>1.2</v>
      </c>
      <c r="G8" s="14">
        <f t="shared" si="0"/>
        <v>0</v>
      </c>
      <c r="H8" s="21" t="s">
        <v>27</v>
      </c>
      <c r="I8" s="7"/>
      <c r="J8" s="14">
        <v>0.8</v>
      </c>
      <c r="K8" s="14">
        <f t="shared" si="1"/>
        <v>0</v>
      </c>
      <c r="L8" s="21" t="s">
        <v>28</v>
      </c>
      <c r="M8" s="7"/>
      <c r="N8" s="14">
        <v>0.2</v>
      </c>
      <c r="O8" s="14">
        <f t="shared" si="2"/>
        <v>0</v>
      </c>
      <c r="P8" s="21" t="s">
        <v>21</v>
      </c>
      <c r="Q8" s="8"/>
      <c r="R8" s="15">
        <v>0.2</v>
      </c>
      <c r="S8" s="40">
        <f t="shared" si="3"/>
        <v>0</v>
      </c>
    </row>
    <row r="9" spans="1:19" ht="39" customHeight="1" thickBot="1" x14ac:dyDescent="0.3">
      <c r="A9" s="52" t="s">
        <v>29</v>
      </c>
      <c r="B9" s="7"/>
      <c r="C9" s="7"/>
      <c r="D9" s="7"/>
      <c r="E9" s="7"/>
      <c r="F9" s="14">
        <v>1.8</v>
      </c>
      <c r="G9" s="14">
        <f t="shared" si="0"/>
        <v>0</v>
      </c>
      <c r="H9" s="21" t="s">
        <v>30</v>
      </c>
      <c r="I9" s="7"/>
      <c r="J9" s="14">
        <v>0.25</v>
      </c>
      <c r="K9" s="14">
        <f t="shared" si="1"/>
        <v>0</v>
      </c>
      <c r="L9" s="6"/>
      <c r="M9" s="5"/>
      <c r="N9" s="5"/>
      <c r="O9" s="5"/>
      <c r="P9" s="21" t="s">
        <v>31</v>
      </c>
      <c r="Q9" s="8"/>
      <c r="R9" s="15">
        <v>0.5</v>
      </c>
      <c r="S9" s="40">
        <f t="shared" si="3"/>
        <v>0</v>
      </c>
    </row>
    <row r="10" spans="1:19" ht="39" customHeight="1" thickBot="1" x14ac:dyDescent="0.3">
      <c r="A10" s="52" t="s">
        <v>32</v>
      </c>
      <c r="B10" s="7"/>
      <c r="C10" s="7"/>
      <c r="D10" s="7"/>
      <c r="E10" s="7"/>
      <c r="F10" s="14">
        <v>0.8</v>
      </c>
      <c r="G10" s="14">
        <f t="shared" si="0"/>
        <v>0</v>
      </c>
      <c r="H10" s="21" t="s">
        <v>33</v>
      </c>
      <c r="I10" s="7"/>
      <c r="J10" s="14">
        <v>1.25</v>
      </c>
      <c r="K10" s="14">
        <f t="shared" si="1"/>
        <v>0</v>
      </c>
      <c r="L10" s="6"/>
      <c r="M10" s="5"/>
      <c r="N10" s="5"/>
      <c r="O10" s="5"/>
      <c r="P10" s="21" t="s">
        <v>34</v>
      </c>
      <c r="Q10" s="8"/>
      <c r="R10" s="15">
        <v>0.15</v>
      </c>
      <c r="S10" s="40">
        <f t="shared" si="3"/>
        <v>0</v>
      </c>
    </row>
    <row r="11" spans="1:19" ht="39" customHeight="1" thickBot="1" x14ac:dyDescent="0.3">
      <c r="A11" s="52" t="s">
        <v>35</v>
      </c>
      <c r="B11" s="7"/>
      <c r="C11" s="7"/>
      <c r="D11" s="7"/>
      <c r="E11" s="7"/>
      <c r="F11" s="14">
        <v>0.25</v>
      </c>
      <c r="G11" s="14">
        <f t="shared" si="0"/>
        <v>0</v>
      </c>
      <c r="H11" s="21" t="s">
        <v>36</v>
      </c>
      <c r="I11" s="7"/>
      <c r="J11" s="14">
        <v>0.5</v>
      </c>
      <c r="K11" s="14">
        <f t="shared" si="1"/>
        <v>0</v>
      </c>
      <c r="L11" s="6"/>
      <c r="M11" s="5"/>
      <c r="N11" s="5"/>
      <c r="O11" s="5"/>
      <c r="P11" s="21" t="s">
        <v>37</v>
      </c>
      <c r="Q11" s="8"/>
      <c r="R11" s="15">
        <v>0.1</v>
      </c>
      <c r="S11" s="40">
        <f t="shared" si="3"/>
        <v>0</v>
      </c>
    </row>
    <row r="12" spans="1:19" ht="39" customHeight="1" thickTop="1" thickBot="1" x14ac:dyDescent="0.3">
      <c r="A12" s="52" t="s">
        <v>14</v>
      </c>
      <c r="B12" s="7"/>
      <c r="C12" s="7"/>
      <c r="D12" s="7"/>
      <c r="E12" s="7"/>
      <c r="F12" s="14">
        <v>0.75</v>
      </c>
      <c r="G12" s="14">
        <f t="shared" si="0"/>
        <v>0</v>
      </c>
      <c r="H12" s="21" t="s">
        <v>38</v>
      </c>
      <c r="I12" s="7"/>
      <c r="J12" s="14">
        <v>0.5</v>
      </c>
      <c r="K12" s="14">
        <f t="shared" si="1"/>
        <v>0</v>
      </c>
      <c r="L12" s="1" t="s">
        <v>39</v>
      </c>
      <c r="M12" s="13" t="s">
        <v>6</v>
      </c>
      <c r="N12" s="13" t="s">
        <v>126</v>
      </c>
      <c r="O12" s="13" t="s">
        <v>127</v>
      </c>
      <c r="P12" s="21" t="s">
        <v>40</v>
      </c>
      <c r="Q12" s="8"/>
      <c r="R12" s="15">
        <v>0.1</v>
      </c>
      <c r="S12" s="40">
        <f t="shared" si="3"/>
        <v>0</v>
      </c>
    </row>
    <row r="13" spans="1:19" ht="39" customHeight="1" thickBot="1" x14ac:dyDescent="0.3">
      <c r="A13" s="52" t="s">
        <v>41</v>
      </c>
      <c r="B13" s="7"/>
      <c r="C13" s="7"/>
      <c r="D13" s="7"/>
      <c r="E13" s="7"/>
      <c r="F13" s="14">
        <v>1.6</v>
      </c>
      <c r="G13" s="14">
        <f t="shared" si="0"/>
        <v>0</v>
      </c>
      <c r="H13" s="21" t="s">
        <v>42</v>
      </c>
      <c r="I13" s="7"/>
      <c r="J13" s="14">
        <v>0.1</v>
      </c>
      <c r="K13" s="14">
        <f t="shared" si="1"/>
        <v>0</v>
      </c>
      <c r="L13" s="21" t="s">
        <v>43</v>
      </c>
      <c r="M13" s="7"/>
      <c r="N13" s="14">
        <v>1.2</v>
      </c>
      <c r="O13" s="14">
        <f>SUM(M13)*N13</f>
        <v>0</v>
      </c>
      <c r="P13" s="21" t="s">
        <v>44</v>
      </c>
      <c r="Q13" s="8"/>
      <c r="R13" s="15">
        <v>0.2</v>
      </c>
      <c r="S13" s="40">
        <f t="shared" si="3"/>
        <v>0</v>
      </c>
    </row>
    <row r="14" spans="1:19" ht="39" customHeight="1" thickBot="1" x14ac:dyDescent="0.3">
      <c r="A14" s="52" t="s">
        <v>45</v>
      </c>
      <c r="B14" s="7"/>
      <c r="C14" s="7"/>
      <c r="D14" s="7"/>
      <c r="E14" s="7"/>
      <c r="F14" s="14">
        <v>0.5</v>
      </c>
      <c r="G14" s="14">
        <f t="shared" si="0"/>
        <v>0</v>
      </c>
      <c r="H14" s="21" t="s">
        <v>46</v>
      </c>
      <c r="I14" s="7"/>
      <c r="J14" s="14">
        <v>0.2</v>
      </c>
      <c r="K14" s="14">
        <f t="shared" si="1"/>
        <v>0</v>
      </c>
      <c r="L14" s="21" t="s">
        <v>45</v>
      </c>
      <c r="M14" s="7"/>
      <c r="N14" s="14">
        <v>0.2</v>
      </c>
      <c r="O14" s="14">
        <f t="shared" ref="O14:O23" si="4">SUM(M14)*N14</f>
        <v>0</v>
      </c>
      <c r="P14" s="21" t="s">
        <v>47</v>
      </c>
      <c r="Q14" s="8"/>
      <c r="R14" s="15">
        <v>1</v>
      </c>
      <c r="S14" s="40">
        <f t="shared" si="3"/>
        <v>0</v>
      </c>
    </row>
    <row r="15" spans="1:19" ht="39" customHeight="1" thickBot="1" x14ac:dyDescent="0.3">
      <c r="A15" s="52" t="s">
        <v>48</v>
      </c>
      <c r="B15" s="7"/>
      <c r="C15" s="7"/>
      <c r="D15" s="7"/>
      <c r="E15" s="7"/>
      <c r="F15" s="14">
        <v>1</v>
      </c>
      <c r="G15" s="14">
        <f t="shared" si="0"/>
        <v>0</v>
      </c>
      <c r="H15" s="21" t="s">
        <v>49</v>
      </c>
      <c r="I15" s="7"/>
      <c r="J15" s="14">
        <v>2</v>
      </c>
      <c r="K15" s="14">
        <f t="shared" si="1"/>
        <v>0</v>
      </c>
      <c r="L15" s="21" t="s">
        <v>50</v>
      </c>
      <c r="M15" s="7"/>
      <c r="N15" s="14">
        <v>1</v>
      </c>
      <c r="O15" s="14">
        <f t="shared" si="4"/>
        <v>0</v>
      </c>
      <c r="P15" s="21" t="s">
        <v>51</v>
      </c>
      <c r="Q15" s="8"/>
      <c r="R15" s="15">
        <v>0.21</v>
      </c>
      <c r="S15" s="40">
        <f t="shared" si="3"/>
        <v>0</v>
      </c>
    </row>
    <row r="16" spans="1:19" ht="39" customHeight="1" thickBot="1" x14ac:dyDescent="0.3">
      <c r="A16" s="52" t="s">
        <v>134</v>
      </c>
      <c r="B16" s="7"/>
      <c r="C16" s="7"/>
      <c r="D16" s="7"/>
      <c r="E16" s="7"/>
      <c r="F16" s="14">
        <v>1.85</v>
      </c>
      <c r="G16" s="14">
        <f t="shared" si="0"/>
        <v>0</v>
      </c>
      <c r="H16" s="21" t="s">
        <v>52</v>
      </c>
      <c r="I16" s="7"/>
      <c r="J16" s="14">
        <v>2.5</v>
      </c>
      <c r="K16" s="14">
        <f t="shared" si="1"/>
        <v>0</v>
      </c>
      <c r="L16" s="21" t="s">
        <v>53</v>
      </c>
      <c r="M16" s="7"/>
      <c r="N16" s="14">
        <v>0.5</v>
      </c>
      <c r="O16" s="14">
        <f t="shared" si="4"/>
        <v>0</v>
      </c>
      <c r="P16" s="21" t="s">
        <v>54</v>
      </c>
      <c r="Q16" s="8"/>
      <c r="R16" s="15">
        <v>0.2</v>
      </c>
      <c r="S16" s="40">
        <f t="shared" si="3"/>
        <v>0</v>
      </c>
    </row>
    <row r="17" spans="1:19" ht="53.25" customHeight="1" thickBot="1" x14ac:dyDescent="0.3">
      <c r="A17" s="52" t="s">
        <v>55</v>
      </c>
      <c r="B17" s="7"/>
      <c r="C17" s="7"/>
      <c r="D17" s="7"/>
      <c r="E17" s="7"/>
      <c r="F17" s="14">
        <v>0.5</v>
      </c>
      <c r="G17" s="14">
        <f t="shared" si="0"/>
        <v>0</v>
      </c>
      <c r="H17" s="21" t="s">
        <v>56</v>
      </c>
      <c r="I17" s="7"/>
      <c r="J17" s="14">
        <v>1.5</v>
      </c>
      <c r="K17" s="14">
        <f t="shared" si="1"/>
        <v>0</v>
      </c>
      <c r="L17" s="21" t="s">
        <v>57</v>
      </c>
      <c r="M17" s="7"/>
      <c r="N17" s="14">
        <v>1</v>
      </c>
      <c r="O17" s="14">
        <f t="shared" si="4"/>
        <v>0</v>
      </c>
      <c r="P17" s="21" t="s">
        <v>58</v>
      </c>
      <c r="Q17" s="8"/>
      <c r="R17" s="15">
        <v>0.4</v>
      </c>
      <c r="S17" s="40">
        <f t="shared" si="3"/>
        <v>0</v>
      </c>
    </row>
    <row r="18" spans="1:19" ht="39" customHeight="1" thickBot="1" x14ac:dyDescent="0.3">
      <c r="A18" s="52" t="s">
        <v>50</v>
      </c>
      <c r="B18" s="7"/>
      <c r="C18" s="7"/>
      <c r="D18" s="7"/>
      <c r="E18" s="7"/>
      <c r="F18" s="14">
        <v>1</v>
      </c>
      <c r="G18" s="14">
        <f t="shared" si="0"/>
        <v>0</v>
      </c>
      <c r="H18" s="21" t="s">
        <v>59</v>
      </c>
      <c r="I18" s="7"/>
      <c r="J18" s="14">
        <v>3.5</v>
      </c>
      <c r="K18" s="14">
        <f t="shared" si="1"/>
        <v>0</v>
      </c>
      <c r="L18" s="21" t="s">
        <v>60</v>
      </c>
      <c r="M18" s="7"/>
      <c r="N18" s="14">
        <v>0.15</v>
      </c>
      <c r="O18" s="14">
        <f t="shared" si="4"/>
        <v>0</v>
      </c>
      <c r="P18" s="21" t="s">
        <v>61</v>
      </c>
      <c r="Q18" s="8"/>
      <c r="R18" s="15">
        <v>0.3</v>
      </c>
      <c r="S18" s="40">
        <f t="shared" si="3"/>
        <v>0</v>
      </c>
    </row>
    <row r="19" spans="1:19" ht="39" customHeight="1" thickBot="1" x14ac:dyDescent="0.3">
      <c r="A19" s="52" t="s">
        <v>62</v>
      </c>
      <c r="B19" s="7"/>
      <c r="C19" s="7"/>
      <c r="D19" s="7"/>
      <c r="E19" s="7"/>
      <c r="F19" s="14">
        <v>1.25</v>
      </c>
      <c r="G19" s="14">
        <f t="shared" si="0"/>
        <v>0</v>
      </c>
      <c r="H19" s="21" t="s">
        <v>63</v>
      </c>
      <c r="I19" s="7"/>
      <c r="J19" s="14">
        <v>0.3</v>
      </c>
      <c r="K19" s="14">
        <f t="shared" si="1"/>
        <v>0</v>
      </c>
      <c r="L19" s="21" t="s">
        <v>64</v>
      </c>
      <c r="M19" s="7"/>
      <c r="N19" s="14">
        <v>0.2</v>
      </c>
      <c r="O19" s="14">
        <f t="shared" si="4"/>
        <v>0</v>
      </c>
      <c r="P19" s="21" t="s">
        <v>65</v>
      </c>
      <c r="Q19" s="8"/>
      <c r="R19" s="15">
        <v>2</v>
      </c>
      <c r="S19" s="40">
        <f t="shared" si="3"/>
        <v>0</v>
      </c>
    </row>
    <row r="20" spans="1:19" ht="39" customHeight="1" thickBot="1" x14ac:dyDescent="0.3">
      <c r="A20" s="52" t="s">
        <v>66</v>
      </c>
      <c r="B20" s="7"/>
      <c r="C20" s="7"/>
      <c r="D20" s="7"/>
      <c r="E20" s="7"/>
      <c r="F20" s="14">
        <v>1.2</v>
      </c>
      <c r="G20" s="14">
        <f t="shared" si="0"/>
        <v>0</v>
      </c>
      <c r="H20" s="21" t="s">
        <v>67</v>
      </c>
      <c r="I20" s="7"/>
      <c r="J20" s="14">
        <v>0.5</v>
      </c>
      <c r="K20" s="14">
        <f t="shared" si="1"/>
        <v>0</v>
      </c>
      <c r="L20" s="21" t="s">
        <v>68</v>
      </c>
      <c r="M20" s="7"/>
      <c r="N20" s="14">
        <v>0.15</v>
      </c>
      <c r="O20" s="14">
        <f>SUM(M20)*N20</f>
        <v>0</v>
      </c>
      <c r="P20" s="21" t="s">
        <v>69</v>
      </c>
      <c r="Q20" s="8"/>
      <c r="R20" s="15">
        <v>0.5</v>
      </c>
      <c r="S20" s="40">
        <f t="shared" si="3"/>
        <v>0</v>
      </c>
    </row>
    <row r="21" spans="1:19" ht="39" customHeight="1" thickBot="1" x14ac:dyDescent="0.3">
      <c r="A21" s="52" t="s">
        <v>70</v>
      </c>
      <c r="B21" s="7"/>
      <c r="C21" s="7"/>
      <c r="D21" s="7"/>
      <c r="E21" s="7"/>
      <c r="F21" s="14">
        <v>0.3</v>
      </c>
      <c r="G21" s="14">
        <f t="shared" si="0"/>
        <v>0</v>
      </c>
      <c r="H21" s="21" t="s">
        <v>71</v>
      </c>
      <c r="I21" s="7"/>
      <c r="J21" s="14">
        <v>0.2</v>
      </c>
      <c r="K21" s="14">
        <f t="shared" si="1"/>
        <v>0</v>
      </c>
      <c r="L21" s="21" t="s">
        <v>72</v>
      </c>
      <c r="M21" s="7"/>
      <c r="N21" s="14">
        <v>1.5</v>
      </c>
      <c r="O21" s="14">
        <f t="shared" si="4"/>
        <v>0</v>
      </c>
      <c r="P21" s="21" t="s">
        <v>73</v>
      </c>
      <c r="Q21" s="8"/>
      <c r="R21" s="15">
        <v>1</v>
      </c>
      <c r="S21" s="40">
        <f t="shared" si="3"/>
        <v>0</v>
      </c>
    </row>
    <row r="22" spans="1:19" ht="39" customHeight="1" thickBot="1" x14ac:dyDescent="0.3">
      <c r="A22" s="52" t="s">
        <v>74</v>
      </c>
      <c r="B22" s="7"/>
      <c r="C22" s="7"/>
      <c r="D22" s="7"/>
      <c r="E22" s="7"/>
      <c r="F22" s="14">
        <v>0.25</v>
      </c>
      <c r="G22" s="14">
        <f t="shared" si="0"/>
        <v>0</v>
      </c>
      <c r="H22" s="21" t="s">
        <v>75</v>
      </c>
      <c r="I22" s="7"/>
      <c r="J22" s="14">
        <v>2</v>
      </c>
      <c r="K22" s="14">
        <f t="shared" si="1"/>
        <v>0</v>
      </c>
      <c r="L22" s="21" t="s">
        <v>76</v>
      </c>
      <c r="M22" s="7"/>
      <c r="N22" s="14">
        <v>0.15</v>
      </c>
      <c r="O22" s="14">
        <f t="shared" si="4"/>
        <v>0</v>
      </c>
      <c r="P22" s="21" t="s">
        <v>77</v>
      </c>
      <c r="Q22" s="8"/>
      <c r="R22" s="15">
        <v>0.4</v>
      </c>
      <c r="S22" s="40">
        <f t="shared" si="3"/>
        <v>0</v>
      </c>
    </row>
    <row r="23" spans="1:19" ht="39" customHeight="1" thickBot="1" x14ac:dyDescent="0.3">
      <c r="A23" s="52" t="s">
        <v>78</v>
      </c>
      <c r="B23" s="7"/>
      <c r="C23" s="7"/>
      <c r="D23" s="7"/>
      <c r="E23" s="7"/>
      <c r="F23" s="14">
        <v>0.5</v>
      </c>
      <c r="G23" s="14">
        <f t="shared" si="0"/>
        <v>0</v>
      </c>
      <c r="H23" s="21" t="s">
        <v>79</v>
      </c>
      <c r="I23" s="7"/>
      <c r="J23" s="14">
        <v>4</v>
      </c>
      <c r="K23" s="14">
        <f t="shared" si="1"/>
        <v>0</v>
      </c>
      <c r="L23" s="21" t="s">
        <v>24</v>
      </c>
      <c r="M23" s="7"/>
      <c r="N23" s="14">
        <v>1</v>
      </c>
      <c r="O23" s="14">
        <f t="shared" si="4"/>
        <v>0</v>
      </c>
      <c r="P23" s="21" t="s">
        <v>80</v>
      </c>
      <c r="Q23" s="8"/>
      <c r="R23" s="15">
        <v>1</v>
      </c>
      <c r="S23" s="40">
        <f t="shared" si="3"/>
        <v>0</v>
      </c>
    </row>
    <row r="24" spans="1:19" ht="39" customHeight="1" thickBot="1" x14ac:dyDescent="0.3">
      <c r="A24" s="52" t="s">
        <v>81</v>
      </c>
      <c r="B24" s="7"/>
      <c r="C24" s="7"/>
      <c r="D24" s="7"/>
      <c r="E24" s="7"/>
      <c r="F24" s="14">
        <v>0.2</v>
      </c>
      <c r="G24" s="14">
        <f t="shared" si="0"/>
        <v>0</v>
      </c>
      <c r="H24" s="21" t="s">
        <v>82</v>
      </c>
      <c r="I24" s="7"/>
      <c r="J24" s="14">
        <v>1.5</v>
      </c>
      <c r="K24" s="14">
        <f t="shared" si="1"/>
        <v>0</v>
      </c>
      <c r="L24" s="6"/>
      <c r="M24" s="5"/>
      <c r="N24" s="5"/>
      <c r="O24" s="5"/>
      <c r="P24" s="21" t="s">
        <v>83</v>
      </c>
      <c r="Q24" s="8"/>
      <c r="R24" s="15">
        <v>1</v>
      </c>
      <c r="S24" s="40">
        <f t="shared" si="3"/>
        <v>0</v>
      </c>
    </row>
    <row r="25" spans="1:19" ht="39" customHeight="1" thickBot="1" x14ac:dyDescent="0.3">
      <c r="A25" s="52" t="s">
        <v>84</v>
      </c>
      <c r="B25" s="7"/>
      <c r="C25" s="7"/>
      <c r="D25" s="7"/>
      <c r="E25" s="7"/>
      <c r="F25" s="14">
        <v>0.35</v>
      </c>
      <c r="G25" s="14">
        <f t="shared" si="0"/>
        <v>0</v>
      </c>
      <c r="H25" s="21" t="s">
        <v>85</v>
      </c>
      <c r="I25" s="7"/>
      <c r="J25" s="14">
        <v>1</v>
      </c>
      <c r="K25" s="14">
        <f t="shared" si="1"/>
        <v>0</v>
      </c>
      <c r="L25" s="6"/>
      <c r="M25" s="5"/>
      <c r="N25" s="5"/>
      <c r="O25" s="5"/>
      <c r="P25" s="21" t="s">
        <v>86</v>
      </c>
      <c r="Q25" s="8"/>
      <c r="R25" s="15">
        <v>0.3</v>
      </c>
      <c r="S25" s="40">
        <f t="shared" si="3"/>
        <v>0</v>
      </c>
    </row>
    <row r="26" spans="1:19" ht="39" customHeight="1" thickBot="1" x14ac:dyDescent="0.3">
      <c r="A26" s="52" t="s">
        <v>76</v>
      </c>
      <c r="B26" s="7"/>
      <c r="C26" s="7"/>
      <c r="D26" s="7"/>
      <c r="E26" s="7"/>
      <c r="F26" s="14">
        <v>0.25</v>
      </c>
      <c r="G26" s="14">
        <f t="shared" si="0"/>
        <v>0</v>
      </c>
      <c r="H26" s="21" t="s">
        <v>87</v>
      </c>
      <c r="I26" s="7"/>
      <c r="J26" s="14">
        <v>0.2</v>
      </c>
      <c r="K26" s="14">
        <f t="shared" si="1"/>
        <v>0</v>
      </c>
      <c r="L26" s="6"/>
      <c r="M26" s="5"/>
      <c r="N26" s="5"/>
      <c r="O26" s="5"/>
      <c r="P26" s="21" t="s">
        <v>88</v>
      </c>
      <c r="Q26" s="8"/>
      <c r="R26" s="15">
        <v>0.1</v>
      </c>
      <c r="S26" s="40">
        <f t="shared" si="3"/>
        <v>0</v>
      </c>
    </row>
    <row r="27" spans="1:19" ht="39" customHeight="1" thickTop="1" thickBot="1" x14ac:dyDescent="0.3">
      <c r="A27" s="52" t="s">
        <v>89</v>
      </c>
      <c r="B27" s="7"/>
      <c r="C27" s="7"/>
      <c r="D27" s="7"/>
      <c r="E27" s="7"/>
      <c r="F27" s="14">
        <v>0.35</v>
      </c>
      <c r="G27" s="14">
        <f t="shared" si="0"/>
        <v>0</v>
      </c>
      <c r="H27" s="21" t="s">
        <v>90</v>
      </c>
      <c r="I27" s="7"/>
      <c r="J27" s="14">
        <v>0.5</v>
      </c>
      <c r="K27" s="14">
        <f t="shared" si="1"/>
        <v>0</v>
      </c>
      <c r="L27" s="1" t="s">
        <v>91</v>
      </c>
      <c r="M27" s="13" t="s">
        <v>6</v>
      </c>
      <c r="N27" s="13" t="s">
        <v>126</v>
      </c>
      <c r="O27" s="13" t="s">
        <v>127</v>
      </c>
      <c r="P27" s="21" t="s">
        <v>92</v>
      </c>
      <c r="Q27" s="8"/>
      <c r="R27" s="15">
        <v>0.5</v>
      </c>
      <c r="S27" s="40">
        <f t="shared" si="3"/>
        <v>0</v>
      </c>
    </row>
    <row r="28" spans="1:19" ht="39" customHeight="1" thickBot="1" x14ac:dyDescent="0.3">
      <c r="A28" s="52" t="s">
        <v>93</v>
      </c>
      <c r="B28" s="7"/>
      <c r="C28" s="7"/>
      <c r="D28" s="7"/>
      <c r="E28" s="7"/>
      <c r="F28" s="14">
        <v>0.5</v>
      </c>
      <c r="G28" s="14">
        <f t="shared" si="0"/>
        <v>0</v>
      </c>
      <c r="H28" s="21" t="s">
        <v>94</v>
      </c>
      <c r="I28" s="7"/>
      <c r="J28" s="14">
        <v>0.7</v>
      </c>
      <c r="K28" s="14">
        <f t="shared" si="1"/>
        <v>0</v>
      </c>
      <c r="L28" s="21" t="s">
        <v>95</v>
      </c>
      <c r="M28" s="7"/>
      <c r="N28" s="14">
        <v>0.1</v>
      </c>
      <c r="O28" s="14">
        <f>SUM(M28)*N28</f>
        <v>0</v>
      </c>
      <c r="P28" s="21" t="s">
        <v>96</v>
      </c>
      <c r="Q28" s="8"/>
      <c r="R28" s="15">
        <v>1</v>
      </c>
      <c r="S28" s="40">
        <f t="shared" si="3"/>
        <v>0</v>
      </c>
    </row>
    <row r="29" spans="1:19" ht="39" customHeight="1" thickBot="1" x14ac:dyDescent="0.3">
      <c r="A29" s="52" t="s">
        <v>97</v>
      </c>
      <c r="B29" s="7"/>
      <c r="C29" s="7"/>
      <c r="D29" s="7"/>
      <c r="E29" s="7"/>
      <c r="F29" s="14">
        <v>0.2</v>
      </c>
      <c r="G29" s="14">
        <f t="shared" si="0"/>
        <v>0</v>
      </c>
      <c r="H29" s="21" t="s">
        <v>98</v>
      </c>
      <c r="I29" s="7"/>
      <c r="J29" s="14">
        <v>1.4</v>
      </c>
      <c r="K29" s="14">
        <f t="shared" si="1"/>
        <v>0</v>
      </c>
      <c r="L29" s="21" t="s">
        <v>99</v>
      </c>
      <c r="M29" s="7"/>
      <c r="N29" s="14">
        <v>0.1</v>
      </c>
      <c r="O29" s="14">
        <f t="shared" ref="O29:O39" si="5">SUM(M29)*N29</f>
        <v>0</v>
      </c>
      <c r="P29" s="6"/>
      <c r="Q29" s="10"/>
      <c r="R29" s="9"/>
      <c r="S29" s="53"/>
    </row>
    <row r="30" spans="1:19" ht="39" customHeight="1" thickBot="1" x14ac:dyDescent="0.3">
      <c r="A30" s="52" t="s">
        <v>100</v>
      </c>
      <c r="B30" s="7"/>
      <c r="C30" s="7"/>
      <c r="D30" s="7"/>
      <c r="E30" s="7"/>
      <c r="F30" s="14">
        <v>0.4</v>
      </c>
      <c r="G30" s="14">
        <f t="shared" si="0"/>
        <v>0</v>
      </c>
      <c r="H30" s="21" t="s">
        <v>101</v>
      </c>
      <c r="I30" s="7"/>
      <c r="J30" s="14">
        <v>0.1</v>
      </c>
      <c r="K30" s="14">
        <f t="shared" si="1"/>
        <v>0</v>
      </c>
      <c r="L30" s="21" t="s">
        <v>102</v>
      </c>
      <c r="M30" s="7"/>
      <c r="N30" s="14">
        <v>0.05</v>
      </c>
      <c r="O30" s="14">
        <f t="shared" si="5"/>
        <v>0</v>
      </c>
      <c r="P30" s="6"/>
      <c r="Q30" s="10"/>
      <c r="R30" s="9"/>
      <c r="S30" s="53"/>
    </row>
    <row r="31" spans="1:19" ht="39" customHeight="1" thickBot="1" x14ac:dyDescent="0.3">
      <c r="A31" s="52" t="s">
        <v>103</v>
      </c>
      <c r="B31" s="7"/>
      <c r="C31" s="7"/>
      <c r="D31" s="7"/>
      <c r="E31" s="7"/>
      <c r="F31" s="14">
        <v>2</v>
      </c>
      <c r="G31" s="14">
        <f t="shared" si="0"/>
        <v>0</v>
      </c>
      <c r="H31" s="21" t="s">
        <v>131</v>
      </c>
      <c r="I31" s="7"/>
      <c r="J31" s="14">
        <v>1</v>
      </c>
      <c r="K31" s="14">
        <f t="shared" si="1"/>
        <v>0</v>
      </c>
      <c r="L31" s="21" t="s">
        <v>50</v>
      </c>
      <c r="M31" s="7"/>
      <c r="N31" s="14">
        <v>0.8</v>
      </c>
      <c r="O31" s="14">
        <f t="shared" si="5"/>
        <v>0</v>
      </c>
      <c r="P31" s="6"/>
      <c r="Q31" s="10"/>
      <c r="R31" s="9"/>
      <c r="S31" s="53"/>
    </row>
    <row r="32" spans="1:19" ht="39" customHeight="1" thickBot="1" x14ac:dyDescent="0.3">
      <c r="A32" s="54" t="s">
        <v>104</v>
      </c>
      <c r="B32" s="20"/>
      <c r="C32" s="20"/>
      <c r="D32" s="20"/>
      <c r="E32" s="20"/>
      <c r="F32" s="26">
        <v>1</v>
      </c>
      <c r="G32" s="26">
        <f t="shared" si="0"/>
        <v>0</v>
      </c>
      <c r="H32" s="18"/>
      <c r="I32" s="17"/>
      <c r="J32" s="26"/>
      <c r="K32" s="17"/>
      <c r="L32" s="24" t="s">
        <v>105</v>
      </c>
      <c r="M32" s="20"/>
      <c r="N32" s="26">
        <v>0.5</v>
      </c>
      <c r="O32" s="26">
        <f t="shared" si="5"/>
        <v>0</v>
      </c>
      <c r="P32" s="18"/>
      <c r="Q32" s="27"/>
      <c r="R32" s="28"/>
      <c r="S32" s="55"/>
    </row>
    <row r="33" spans="1:19" ht="39" customHeight="1" thickBot="1" x14ac:dyDescent="0.3">
      <c r="A33" s="76" t="s">
        <v>106</v>
      </c>
      <c r="B33" s="77"/>
      <c r="C33" s="77"/>
      <c r="D33" s="78"/>
      <c r="E33" s="29" t="s">
        <v>6</v>
      </c>
      <c r="F33" s="29" t="s">
        <v>126</v>
      </c>
      <c r="G33" s="29" t="s">
        <v>127</v>
      </c>
      <c r="H33" s="30" t="s">
        <v>107</v>
      </c>
      <c r="I33" s="31" t="s">
        <v>6</v>
      </c>
      <c r="J33" s="31" t="s">
        <v>126</v>
      </c>
      <c r="K33" s="31" t="s">
        <v>127</v>
      </c>
      <c r="L33" s="32" t="s">
        <v>108</v>
      </c>
      <c r="M33" s="33"/>
      <c r="N33" s="34">
        <v>0.1</v>
      </c>
      <c r="O33" s="34">
        <f t="shared" si="5"/>
        <v>0</v>
      </c>
      <c r="P33" s="35"/>
      <c r="Q33" s="36"/>
      <c r="R33" s="37"/>
      <c r="S33" s="38"/>
    </row>
    <row r="34" spans="1:19" ht="39" customHeight="1" thickTop="1" thickBot="1" x14ac:dyDescent="0.3">
      <c r="A34" s="79"/>
      <c r="B34" s="80"/>
      <c r="C34" s="80"/>
      <c r="D34" s="81"/>
      <c r="E34" s="7"/>
      <c r="F34" s="5"/>
      <c r="G34" s="5">
        <f>E34*F34</f>
        <v>0</v>
      </c>
      <c r="H34" s="21" t="s">
        <v>109</v>
      </c>
      <c r="I34" s="7"/>
      <c r="J34" s="14">
        <v>0.15</v>
      </c>
      <c r="K34" s="14">
        <f>SUM(I34)*J34</f>
        <v>0</v>
      </c>
      <c r="L34" s="21" t="s">
        <v>110</v>
      </c>
      <c r="M34" s="7"/>
      <c r="N34" s="14">
        <v>0.1</v>
      </c>
      <c r="O34" s="14">
        <f t="shared" si="5"/>
        <v>0</v>
      </c>
      <c r="P34" s="1" t="s">
        <v>111</v>
      </c>
      <c r="Q34" s="2" t="s">
        <v>6</v>
      </c>
      <c r="R34" s="3" t="s">
        <v>126</v>
      </c>
      <c r="S34" s="39" t="s">
        <v>127</v>
      </c>
    </row>
    <row r="35" spans="1:19" ht="39" customHeight="1" thickBot="1" x14ac:dyDescent="0.3">
      <c r="A35" s="67"/>
      <c r="B35" s="68"/>
      <c r="C35" s="68"/>
      <c r="D35" s="69"/>
      <c r="E35" s="7"/>
      <c r="F35" s="5"/>
      <c r="G35" s="5">
        <f t="shared" ref="G35:G42" si="6">E35*F35</f>
        <v>0</v>
      </c>
      <c r="H35" s="21" t="s">
        <v>112</v>
      </c>
      <c r="I35" s="7"/>
      <c r="J35" s="14">
        <v>0.5</v>
      </c>
      <c r="K35" s="14">
        <f t="shared" ref="K35:K39" si="7">SUM(I35)*J35</f>
        <v>0</v>
      </c>
      <c r="L35" s="21" t="s">
        <v>113</v>
      </c>
      <c r="M35" s="7"/>
      <c r="N35" s="14">
        <v>0.2</v>
      </c>
      <c r="O35" s="14">
        <f t="shared" si="5"/>
        <v>0</v>
      </c>
      <c r="P35" s="21" t="s">
        <v>114</v>
      </c>
      <c r="Q35" s="8"/>
      <c r="R35" s="15">
        <v>0.2</v>
      </c>
      <c r="S35" s="40">
        <f>SUM(Q35)*R35</f>
        <v>0</v>
      </c>
    </row>
    <row r="36" spans="1:19" ht="39" customHeight="1" thickBot="1" x14ac:dyDescent="0.3">
      <c r="A36" s="67"/>
      <c r="B36" s="68"/>
      <c r="C36" s="68"/>
      <c r="D36" s="69"/>
      <c r="E36" s="7"/>
      <c r="F36" s="5"/>
      <c r="G36" s="5">
        <f t="shared" si="6"/>
        <v>0</v>
      </c>
      <c r="H36" s="21" t="s">
        <v>115</v>
      </c>
      <c r="I36" s="7"/>
      <c r="J36" s="14">
        <v>0.28000000000000003</v>
      </c>
      <c r="K36" s="14">
        <f t="shared" si="7"/>
        <v>0</v>
      </c>
      <c r="L36" s="21" t="s">
        <v>76</v>
      </c>
      <c r="M36" s="7"/>
      <c r="N36" s="14">
        <v>0.15</v>
      </c>
      <c r="O36" s="14">
        <f t="shared" si="5"/>
        <v>0</v>
      </c>
      <c r="P36" s="21" t="s">
        <v>116</v>
      </c>
      <c r="Q36" s="8"/>
      <c r="R36" s="15">
        <v>0.1</v>
      </c>
      <c r="S36" s="40">
        <f t="shared" ref="S36:S42" si="8">SUM(Q36)*R36</f>
        <v>0</v>
      </c>
    </row>
    <row r="37" spans="1:19" ht="39" customHeight="1" thickBot="1" x14ac:dyDescent="0.3">
      <c r="A37" s="67"/>
      <c r="B37" s="68"/>
      <c r="C37" s="68"/>
      <c r="D37" s="69"/>
      <c r="E37" s="7"/>
      <c r="F37" s="5"/>
      <c r="G37" s="5">
        <f t="shared" si="6"/>
        <v>0</v>
      </c>
      <c r="H37" s="21" t="s">
        <v>117</v>
      </c>
      <c r="I37" s="7"/>
      <c r="J37" s="14">
        <v>0.14000000000000001</v>
      </c>
      <c r="K37" s="14">
        <f t="shared" si="7"/>
        <v>0</v>
      </c>
      <c r="L37" s="21" t="s">
        <v>24</v>
      </c>
      <c r="M37" s="7"/>
      <c r="N37" s="14">
        <v>0.5</v>
      </c>
      <c r="O37" s="14">
        <f t="shared" si="5"/>
        <v>0</v>
      </c>
      <c r="P37" s="21" t="s">
        <v>118</v>
      </c>
      <c r="Q37" s="8"/>
      <c r="R37" s="15">
        <v>0.1</v>
      </c>
      <c r="S37" s="40">
        <f t="shared" si="8"/>
        <v>0</v>
      </c>
    </row>
    <row r="38" spans="1:19" ht="39" customHeight="1" thickBot="1" x14ac:dyDescent="0.3">
      <c r="A38" s="67"/>
      <c r="B38" s="68"/>
      <c r="C38" s="68"/>
      <c r="D38" s="69"/>
      <c r="E38" s="7"/>
      <c r="F38" s="5"/>
      <c r="G38" s="5">
        <f t="shared" si="6"/>
        <v>0</v>
      </c>
      <c r="H38" s="21" t="s">
        <v>119</v>
      </c>
      <c r="I38" s="7"/>
      <c r="J38" s="14">
        <v>0.28000000000000003</v>
      </c>
      <c r="K38" s="14">
        <f t="shared" si="7"/>
        <v>0</v>
      </c>
      <c r="L38" s="21" t="s">
        <v>120</v>
      </c>
      <c r="M38" s="7"/>
      <c r="N38" s="14">
        <v>0.2</v>
      </c>
      <c r="O38" s="14">
        <f t="shared" si="5"/>
        <v>0</v>
      </c>
      <c r="P38" s="21" t="s">
        <v>121</v>
      </c>
      <c r="Q38" s="8"/>
      <c r="R38" s="15">
        <v>0.3</v>
      </c>
      <c r="S38" s="40">
        <f t="shared" si="8"/>
        <v>0</v>
      </c>
    </row>
    <row r="39" spans="1:19" ht="39" customHeight="1" thickBot="1" x14ac:dyDescent="0.3">
      <c r="A39" s="67"/>
      <c r="B39" s="68"/>
      <c r="C39" s="68"/>
      <c r="D39" s="69"/>
      <c r="E39" s="7"/>
      <c r="F39" s="5"/>
      <c r="G39" s="5">
        <f t="shared" si="6"/>
        <v>0</v>
      </c>
      <c r="H39" s="21" t="s">
        <v>122</v>
      </c>
      <c r="I39" s="7"/>
      <c r="J39" s="14">
        <v>0.25</v>
      </c>
      <c r="K39" s="14">
        <f t="shared" si="7"/>
        <v>0</v>
      </c>
      <c r="L39" s="21" t="s">
        <v>123</v>
      </c>
      <c r="M39" s="7"/>
      <c r="N39" s="14">
        <v>0.5</v>
      </c>
      <c r="O39" s="14">
        <f t="shared" si="5"/>
        <v>0</v>
      </c>
      <c r="P39" s="21" t="s">
        <v>124</v>
      </c>
      <c r="Q39" s="8"/>
      <c r="R39" s="15">
        <v>0.125</v>
      </c>
      <c r="S39" s="40">
        <f t="shared" si="8"/>
        <v>0</v>
      </c>
    </row>
    <row r="40" spans="1:19" ht="39" customHeight="1" thickTop="1" thickBot="1" x14ac:dyDescent="0.3">
      <c r="A40" s="67"/>
      <c r="B40" s="68"/>
      <c r="C40" s="68"/>
      <c r="D40" s="69"/>
      <c r="E40" s="7"/>
      <c r="F40" s="5"/>
      <c r="G40" s="5">
        <f t="shared" si="6"/>
        <v>0</v>
      </c>
      <c r="H40" s="6"/>
      <c r="I40" s="5"/>
      <c r="J40" s="5"/>
      <c r="K40" s="5"/>
      <c r="L40" s="6"/>
      <c r="M40" s="5"/>
      <c r="N40" s="5"/>
      <c r="O40" s="5"/>
      <c r="P40" s="1" t="s">
        <v>129</v>
      </c>
      <c r="Q40" s="2" t="s">
        <v>6</v>
      </c>
      <c r="R40" s="3" t="s">
        <v>126</v>
      </c>
      <c r="S40" s="39" t="s">
        <v>127</v>
      </c>
    </row>
    <row r="41" spans="1:19" ht="39" customHeight="1" thickBot="1" x14ac:dyDescent="0.3">
      <c r="A41" s="41"/>
      <c r="B41" s="22"/>
      <c r="C41" s="22"/>
      <c r="D41" s="23"/>
      <c r="E41" s="20"/>
      <c r="F41" s="17"/>
      <c r="G41" s="5">
        <f t="shared" si="6"/>
        <v>0</v>
      </c>
      <c r="H41" s="18"/>
      <c r="I41" s="17"/>
      <c r="J41" s="17"/>
      <c r="K41" s="17"/>
      <c r="L41" s="18"/>
      <c r="M41" s="17"/>
      <c r="N41" s="17"/>
      <c r="O41" s="17"/>
      <c r="P41" s="24" t="s">
        <v>130</v>
      </c>
      <c r="Q41" s="19"/>
      <c r="R41" s="16">
        <v>0.75</v>
      </c>
      <c r="S41" s="42">
        <f t="shared" si="8"/>
        <v>0</v>
      </c>
    </row>
    <row r="42" spans="1:19" ht="39" customHeight="1" thickBot="1" x14ac:dyDescent="0.3">
      <c r="A42" s="70"/>
      <c r="B42" s="71"/>
      <c r="C42" s="71"/>
      <c r="D42" s="72"/>
      <c r="E42" s="11"/>
      <c r="F42" s="12"/>
      <c r="G42" s="12">
        <f t="shared" si="6"/>
        <v>0</v>
      </c>
      <c r="H42" s="43"/>
      <c r="I42" s="12"/>
      <c r="J42" s="12"/>
      <c r="K42" s="12"/>
      <c r="L42" s="43"/>
      <c r="M42" s="12"/>
      <c r="N42" s="12"/>
      <c r="O42" s="12"/>
      <c r="P42" s="44" t="s">
        <v>125</v>
      </c>
      <c r="Q42" s="45"/>
      <c r="R42" s="46">
        <v>0.2</v>
      </c>
      <c r="S42" s="47">
        <f t="shared" si="8"/>
        <v>0</v>
      </c>
    </row>
    <row r="43" spans="1:19" ht="161.25" hidden="1" customHeight="1" thickBot="1" x14ac:dyDescent="0.3">
      <c r="A43" s="56"/>
      <c r="B43" s="73" t="s">
        <v>128</v>
      </c>
      <c r="C43" s="74"/>
      <c r="D43" s="75"/>
      <c r="E43" s="60">
        <f>SUM(G4:G32,K3:K31,K34:K39,O13:O23,O28:O39,O3:O8,S3:S28,S35:S42,G34:G42)</f>
        <v>0</v>
      </c>
      <c r="F43" s="61"/>
      <c r="G43" s="62"/>
      <c r="H43" s="63" t="s">
        <v>132</v>
      </c>
      <c r="I43" s="64"/>
      <c r="J43" s="64"/>
      <c r="K43" s="64"/>
      <c r="L43" s="64"/>
      <c r="M43" s="64"/>
      <c r="N43" s="64"/>
      <c r="O43" s="64"/>
      <c r="P43" s="64"/>
      <c r="Q43" s="65"/>
      <c r="R43" s="65"/>
      <c r="S43" s="66"/>
    </row>
    <row r="44" spans="1:19" ht="120" customHeight="1" thickBot="1" x14ac:dyDescent="0.3">
      <c r="A44" s="57" t="s">
        <v>135</v>
      </c>
      <c r="B44" s="58"/>
      <c r="C44" s="58"/>
      <c r="D44" s="58"/>
      <c r="E44" s="58"/>
      <c r="F44" s="58"/>
      <c r="G44" s="58"/>
      <c r="H44" s="58"/>
      <c r="I44" s="58"/>
      <c r="J44" s="58"/>
      <c r="K44" s="58"/>
      <c r="L44" s="58"/>
      <c r="M44" s="58"/>
      <c r="N44" s="58"/>
      <c r="O44" s="58"/>
      <c r="P44" s="58"/>
      <c r="Q44" s="58"/>
      <c r="R44" s="58"/>
      <c r="S44" s="59"/>
    </row>
    <row r="45" spans="1:19" ht="39" customHeight="1" x14ac:dyDescent="0.25">
      <c r="A45" s="48"/>
    </row>
    <row r="48" spans="1:19" ht="39" customHeight="1" x14ac:dyDescent="0.25">
      <c r="C48" s="48"/>
    </row>
  </sheetData>
  <sheetProtection algorithmName="SHA-512" hashValue="ZyWj1phJePFnYXaQzUVWB/NbQXyFlVAzRMmDkDkPDfz/0uaqYDowo9GLCiD7UAKqpSxxHoQXEp4ZRPmXVWkpGA==" saltValue="/zZjXXjCfm0RRkDzcchhhQ==" spinCount="100000" sheet="1" objects="1" scenarios="1" selectLockedCells="1"/>
  <protectedRanges>
    <protectedRange sqref="B4:E32 I3:I32 I34:I39 M28:M39 M13:M23 M3:M8 Q3:Q28 Q35:Q39 Q41:Q42" name="Range1"/>
  </protectedRanges>
  <mergeCells count="14">
    <mergeCell ref="A1:O1"/>
    <mergeCell ref="A44:S44"/>
    <mergeCell ref="E43:G43"/>
    <mergeCell ref="H43:S43"/>
    <mergeCell ref="A39:D39"/>
    <mergeCell ref="A40:D40"/>
    <mergeCell ref="A42:D42"/>
    <mergeCell ref="B43:D43"/>
    <mergeCell ref="A38:D38"/>
    <mergeCell ref="A33:D33"/>
    <mergeCell ref="A34:D34"/>
    <mergeCell ref="A35:D35"/>
    <mergeCell ref="A36:D36"/>
    <mergeCell ref="A37:D37"/>
  </mergeCells>
  <pageMargins left="0.70866141732283472" right="0.70866141732283472" top="0.74803149606299213" bottom="0.74803149606299213" header="0.31496062992125984" footer="0.31496062992125984"/>
  <pageSetup paperSize="9" scale="4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Hire A Mover</dc:creator>
  <cp:lastModifiedBy>Brett</cp:lastModifiedBy>
  <cp:lastPrinted>2010-06-22T01:19:33Z</cp:lastPrinted>
  <dcterms:created xsi:type="dcterms:W3CDTF">2009-11-10T02:22:00Z</dcterms:created>
  <dcterms:modified xsi:type="dcterms:W3CDTF">2015-05-04T06:12:59Z</dcterms:modified>
</cp:coreProperties>
</file>